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.sarosiek\Desktop\przetargi nieunijne\2021\powiat rawicki\przetarg kompleksowa dostawa energii elektrycznej 2\"/>
    </mc:Choice>
  </mc:AlternateContent>
  <xr:revisionPtr revIDLastSave="0" documentId="13_ncr:1_{BE1E85B8-403B-47FE-A37F-ECB1C70226AC}" xr6:coauthVersionLast="47" xr6:coauthVersionMax="47" xr10:uidLastSave="{00000000-0000-0000-0000-000000000000}"/>
  <bookViews>
    <workbookView xWindow="-120" yWindow="-120" windowWidth="20730" windowHeight="11160" xr2:uid="{590EE19D-DC9A-4683-8BA8-F7D164C0C310}"/>
  </bookViews>
  <sheets>
    <sheet name="Powiat" sheetId="3" r:id="rId1"/>
    <sheet name="ZSZ" sheetId="6" r:id="rId2"/>
    <sheet name="ZSS" sheetId="7" r:id="rId3"/>
    <sheet name="ZSP-T CKU" sheetId="8" r:id="rId4"/>
    <sheet name="I LO" sheetId="9" r:id="rId5"/>
    <sheet name="PCUW" sheetId="10" r:id="rId6"/>
    <sheet name="PZD" sheetId="11" r:id="rId7"/>
    <sheet name="PUP" sheetId="12" r:id="rId8"/>
  </sheets>
  <definedNames>
    <definedName name="_xlnm._FilterDatabase" localSheetId="0" hidden="1">Powiat!$A$9:$T$9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12" l="1"/>
  <c r="N12" i="11"/>
  <c r="N11" i="11"/>
  <c r="N10" i="11"/>
  <c r="N10" i="10"/>
  <c r="N13" i="9"/>
  <c r="N12" i="9"/>
  <c r="N11" i="9"/>
  <c r="N10" i="9"/>
  <c r="N12" i="8"/>
  <c r="N11" i="8"/>
  <c r="N10" i="8"/>
  <c r="N10" i="7"/>
  <c r="N13" i="6"/>
  <c r="N12" i="6"/>
  <c r="N11" i="6"/>
  <c r="N10" i="6"/>
  <c r="N11" i="3"/>
  <c r="N12" i="3"/>
  <c r="N10" i="3"/>
</calcChain>
</file>

<file path=xl/sharedStrings.xml><?xml version="1.0" encoding="utf-8"?>
<sst xmlns="http://schemas.openxmlformats.org/spreadsheetml/2006/main" count="469" uniqueCount="108">
  <si>
    <t>Lp.</t>
  </si>
  <si>
    <t>Nabywca</t>
  </si>
  <si>
    <t>Odbiorca</t>
  </si>
  <si>
    <t>1.</t>
  </si>
  <si>
    <t>WYKAZ PUNKTÓW POBORU ENERGII ELEKTRYCZNEJ: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</si>
  <si>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</si>
  <si>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</si>
  <si>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</si>
  <si>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</si>
  <si>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</si>
  <si>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</si>
  <si>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</si>
  <si>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</si>
  <si>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</si>
  <si>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</si>
  <si>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Termin rozpoczęcia dostawy</t>
  </si>
  <si>
    <t>-</t>
  </si>
  <si>
    <t>Uwagi</t>
  </si>
  <si>
    <t>01.01.2022 r.</t>
  </si>
  <si>
    <t>Numer</t>
  </si>
  <si>
    <t>Operator Systemu Dystrybucyjnego</t>
  </si>
  <si>
    <t>2.</t>
  </si>
  <si>
    <t>3.</t>
  </si>
  <si>
    <t>Łączne zużycie energii elektrycznej [kWh] w okresie obowiązywania umowy</t>
  </si>
  <si>
    <t>Łączne zużycie energii elektrycznej [kWh] w okresie obowiązywania umowy - I strefa</t>
  </si>
  <si>
    <t>Łączne zużycie energii elektrycznej [kWh] w okresie obowiązywania umowy - II strefa</t>
  </si>
  <si>
    <t>63-940</t>
  </si>
  <si>
    <t>Bojanowo</t>
  </si>
  <si>
    <t>ENEA Operator Sp. z o.o.</t>
  </si>
  <si>
    <t>Respect Energy S.A.</t>
  </si>
  <si>
    <t>Powiat Rawicki</t>
  </si>
  <si>
    <t>63-900</t>
  </si>
  <si>
    <t>Rawicz</t>
  </si>
  <si>
    <t>1. Obiekty i budynki</t>
  </si>
  <si>
    <t xml:space="preserve">Powiat Rawicki </t>
  </si>
  <si>
    <t>Rynek</t>
  </si>
  <si>
    <t>17</t>
  </si>
  <si>
    <t>59031600001244160</t>
  </si>
  <si>
    <t>C11</t>
  </si>
  <si>
    <t>Wały Jarosława Dąbrowskiego</t>
  </si>
  <si>
    <t>2</t>
  </si>
  <si>
    <t>59031600001244139</t>
  </si>
  <si>
    <t>79</t>
  </si>
  <si>
    <t>Golina Wielka</t>
  </si>
  <si>
    <t>59031060001244153</t>
  </si>
  <si>
    <t>WO-89071- Zespół Szkół Zawodowych</t>
  </si>
  <si>
    <t>Gen. Józefa Hallera</t>
  </si>
  <si>
    <t>12</t>
  </si>
  <si>
    <t>59031600001276406</t>
  </si>
  <si>
    <t>42204043</t>
  </si>
  <si>
    <t>C21</t>
  </si>
  <si>
    <t>Zespół Szkół Zawodowych Rawicz</t>
  </si>
  <si>
    <t>Odbiorca-Zespół Szkół Zawodowych Rawicz</t>
  </si>
  <si>
    <t>Henryka Sienkiewicza</t>
  </si>
  <si>
    <t>27</t>
  </si>
  <si>
    <t>59031600001276437</t>
  </si>
  <si>
    <t>59031600001276444</t>
  </si>
  <si>
    <t>WO-88793 Odbiorca: Zespół Szkół Zawodowych Rawicz</t>
  </si>
  <si>
    <t>gen. Grota Roweckiego</t>
  </si>
  <si>
    <t>9E</t>
  </si>
  <si>
    <t>59031600001401532</t>
  </si>
  <si>
    <t>96861317</t>
  </si>
  <si>
    <t xml:space="preserve">Zespół Szkół Specjalnych im. Jana Pawła II </t>
  </si>
  <si>
    <t>9 F</t>
  </si>
  <si>
    <t>59031600001276390</t>
  </si>
  <si>
    <t>Zespół Szkół Specjalnych im. Jana Pawła II</t>
  </si>
  <si>
    <t>Lokal/obiekt niemieszkalny</t>
  </si>
  <si>
    <t>Dworcowa</t>
  </si>
  <si>
    <t>24</t>
  </si>
  <si>
    <t>59031600000575692</t>
  </si>
  <si>
    <t>Zespół Szkół Przyrodniczo- Technicznych Centrum Kształcenia Ustawicznego w Bojanowie</t>
  </si>
  <si>
    <t>59031600001334137</t>
  </si>
  <si>
    <t>29</t>
  </si>
  <si>
    <t>59031600000569516</t>
  </si>
  <si>
    <t xml:space="preserve">I Liceum Ogólnokształcące w Rawiczu </t>
  </si>
  <si>
    <t>29A/1</t>
  </si>
  <si>
    <t>59031600001244191</t>
  </si>
  <si>
    <t>I Liceum Ogólnokształcące w Rawiczu</t>
  </si>
  <si>
    <t>29A</t>
  </si>
  <si>
    <t>59031600001244207</t>
  </si>
  <si>
    <t>WO-88725 Odbiorca: I Liceum Ogólnokształcące w Rawiczu</t>
  </si>
  <si>
    <t>59031600001244184</t>
  </si>
  <si>
    <t>96778606</t>
  </si>
  <si>
    <t>29A/3</t>
  </si>
  <si>
    <t>59031600002367684</t>
  </si>
  <si>
    <t>80670919</t>
  </si>
  <si>
    <t xml:space="preserve"> Powiatowe Centrum Usług Wspólnych w Rawiczu</t>
  </si>
  <si>
    <t>Mikołaja Kopernika</t>
  </si>
  <si>
    <t>4</t>
  </si>
  <si>
    <t>59031600001244221</t>
  </si>
  <si>
    <t>Powiatowe Centrum Usług Wspólnych w Rawiczu</t>
  </si>
  <si>
    <t>Powiatowy Zarząd Dróg w Rawiczu</t>
  </si>
  <si>
    <t>Podmiejska</t>
  </si>
  <si>
    <t>10</t>
  </si>
  <si>
    <t>59031600001276383</t>
  </si>
  <si>
    <t>Powiatowy Zarząd Dróg Rawicz//Skrzyżowanie Drogi Krajowej nr 5 Rawicz Poznańska Rzemieślnicza</t>
  </si>
  <si>
    <t>Poznańska/Rzemie</t>
  </si>
  <si>
    <t>59031600000645906</t>
  </si>
  <si>
    <t>Sygnalizacja drogowa</t>
  </si>
  <si>
    <t>Sarnowska</t>
  </si>
  <si>
    <t>59031600000648624</t>
  </si>
  <si>
    <t>25628058</t>
  </si>
  <si>
    <t>Powiatowy Urząd Pracy</t>
  </si>
  <si>
    <t>Stanisława Kamińskiego</t>
  </si>
  <si>
    <t>19A</t>
  </si>
  <si>
    <t>59031600001276376</t>
  </si>
  <si>
    <t>4.</t>
  </si>
  <si>
    <t>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</si>
</sst>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0.000"/>
    <numFmt numFmtId="167" formatCode="0.0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u/>
      <sz val="14"/>
      <color indexed="8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7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7" fontId="0" fillId="0" borderId="0" xfId="0" applyNumberFormat="1" applyAlignment="1">
      <alignment horizontal="center"/>
    </xf>
    <xf numFmtId="167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right" vertical="center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sheetPr>
    <pageSetUpPr fitToPage="1"/>
  </sheetPr>
  <dimension ref="A1:T12"/>
  <sheetViews>
    <sheetView tabSelected="1" topLeftCell="A4" workbookViewId="0">
      <selection activeCell="B16" sqref="B16"/>
    </sheetView>
  </sheetViews>
  <sheetFormatPr defaultRowHeight="15" x14ac:dyDescent="0.25"/>
  <cols>
    <col min="1" max="1" width="7.5703125" style="1" bestFit="1" customWidth="1"/>
    <col min="2" max="2" width="33.8554687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6.5703125" style="1" bestFit="1" customWidth="1"/>
    <col min="19" max="19" width="23" style="1" bestFit="1" customWidth="1"/>
    <col min="20" max="20" width="9.5703125" style="1" bestFit="1" customWidth="1"/>
  </cols>
  <sheetData>
    <row r="1" spans="1:20" x14ac:dyDescent="0.25">
      <c r="N1" s="3"/>
      <c r="O1" s="3"/>
      <c r="P1" s="3"/>
      <c r="Q1" s="3"/>
      <c r="R1" s="3"/>
      <c r="S1" s="22" t="s">
        <v>107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20" t="s">
        <v>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x14ac:dyDescent="0.25">
      <c r="A4" s="5"/>
    </row>
    <row r="5" spans="1:20" ht="18.75" x14ac:dyDescent="0.25">
      <c r="A5" s="21" t="s">
        <v>33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23</v>
      </c>
      <c r="O9" s="7" t="s">
        <v>24</v>
      </c>
      <c r="P9" s="7" t="s">
        <v>25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0" customFormat="1" ht="15" customHeight="1" x14ac:dyDescent="0.25">
      <c r="A10" s="12" t="s">
        <v>3</v>
      </c>
      <c r="B10" s="14" t="s">
        <v>34</v>
      </c>
      <c r="C10" s="14" t="s">
        <v>35</v>
      </c>
      <c r="D10" s="14" t="s">
        <v>36</v>
      </c>
      <c r="E10" s="14" t="s">
        <v>32</v>
      </c>
      <c r="F10" s="14" t="s">
        <v>31</v>
      </c>
      <c r="G10" s="14" t="s">
        <v>32</v>
      </c>
      <c r="H10" s="15" t="s">
        <v>37</v>
      </c>
      <c r="I10" s="14">
        <v>56264937</v>
      </c>
      <c r="J10" s="14" t="s">
        <v>28</v>
      </c>
      <c r="K10" s="14" t="s">
        <v>29</v>
      </c>
      <c r="L10" s="14" t="s">
        <v>38</v>
      </c>
      <c r="M10" s="16">
        <v>39</v>
      </c>
      <c r="N10" s="13">
        <f>SUM(O10:P10)</f>
        <v>46710</v>
      </c>
      <c r="O10" s="18">
        <v>46710</v>
      </c>
      <c r="P10" s="18">
        <v>0</v>
      </c>
      <c r="Q10" s="17" t="s">
        <v>18</v>
      </c>
      <c r="R10" s="14" t="s">
        <v>30</v>
      </c>
      <c r="S10" s="14" t="s">
        <v>30</v>
      </c>
      <c r="T10" s="11"/>
    </row>
    <row r="11" spans="1:20" s="10" customFormat="1" ht="15" customHeight="1" x14ac:dyDescent="0.25">
      <c r="A11" s="12" t="s">
        <v>21</v>
      </c>
      <c r="B11" s="14" t="s">
        <v>34</v>
      </c>
      <c r="C11" s="14" t="s">
        <v>39</v>
      </c>
      <c r="D11" s="14" t="s">
        <v>40</v>
      </c>
      <c r="E11" s="14" t="s">
        <v>32</v>
      </c>
      <c r="F11" s="14" t="s">
        <v>31</v>
      </c>
      <c r="G11" s="14" t="s">
        <v>32</v>
      </c>
      <c r="H11" s="15" t="s">
        <v>41</v>
      </c>
      <c r="I11" s="14">
        <v>56072922</v>
      </c>
      <c r="J11" s="14" t="s">
        <v>28</v>
      </c>
      <c r="K11" s="14" t="s">
        <v>29</v>
      </c>
      <c r="L11" s="14" t="s">
        <v>38</v>
      </c>
      <c r="M11" s="16">
        <v>27</v>
      </c>
      <c r="N11" s="13">
        <f t="shared" ref="N11:N12" si="0">SUM(O11:P11)</f>
        <v>47546</v>
      </c>
      <c r="O11" s="18">
        <v>47546</v>
      </c>
      <c r="P11" s="18">
        <v>0</v>
      </c>
      <c r="Q11" s="17" t="s">
        <v>18</v>
      </c>
      <c r="R11" s="14" t="s">
        <v>30</v>
      </c>
      <c r="S11" s="14" t="s">
        <v>30</v>
      </c>
      <c r="T11" s="11"/>
    </row>
    <row r="12" spans="1:20" s="10" customFormat="1" ht="15" customHeight="1" x14ac:dyDescent="0.25">
      <c r="A12" s="12" t="s">
        <v>22</v>
      </c>
      <c r="B12" s="14" t="s">
        <v>34</v>
      </c>
      <c r="C12" s="14" t="s">
        <v>16</v>
      </c>
      <c r="D12" s="14" t="s">
        <v>42</v>
      </c>
      <c r="E12" s="14" t="s">
        <v>43</v>
      </c>
      <c r="F12" s="14" t="s">
        <v>26</v>
      </c>
      <c r="G12" s="14" t="s">
        <v>27</v>
      </c>
      <c r="H12" s="15" t="s">
        <v>44</v>
      </c>
      <c r="I12" s="14">
        <v>9587306</v>
      </c>
      <c r="J12" s="14" t="s">
        <v>28</v>
      </c>
      <c r="K12" s="14" t="s">
        <v>29</v>
      </c>
      <c r="L12" s="14" t="s">
        <v>38</v>
      </c>
      <c r="M12" s="16">
        <v>15</v>
      </c>
      <c r="N12" s="13">
        <f t="shared" si="0"/>
        <v>100</v>
      </c>
      <c r="O12" s="18">
        <v>100</v>
      </c>
      <c r="P12" s="18">
        <v>0</v>
      </c>
      <c r="Q12" s="17" t="s">
        <v>18</v>
      </c>
      <c r="R12" s="14" t="s">
        <v>30</v>
      </c>
      <c r="S12" s="14" t="s">
        <v>30</v>
      </c>
      <c r="T12" s="11"/>
    </row>
  </sheetData>
  <autoFilter ref="A9:T9" xr:uid="{0978942D-4C53-4683-86CE-002448301C69}"/>
  <mergeCells count="2">
    <mergeCell ref="A3:T3"/>
    <mergeCell ref="A5:T5"/>
  </mergeCells>
  <phoneticPr fontId="6" type="noConversion"/>
  <pageMargins left="0.7" right="0.7" top="0.75" bottom="0.75" header="0.3" footer="0.3"/>
  <pageSetup paperSize="9" scale="3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3DDA-1061-450B-A834-BFBF56FC7E75}">
  <sheetPr>
    <pageSetUpPr fitToPage="1"/>
  </sheetPr>
  <dimension ref="A1:T13"/>
  <sheetViews>
    <sheetView topLeftCell="A7" workbookViewId="0">
      <selection activeCell="C15" sqref="C15"/>
    </sheetView>
  </sheetViews>
  <sheetFormatPr defaultRowHeight="15" x14ac:dyDescent="0.25"/>
  <cols>
    <col min="1" max="1" width="7.5703125" style="1" bestFit="1" customWidth="1"/>
    <col min="2" max="2" width="38.14062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6.5703125" style="1" bestFit="1" customWidth="1"/>
    <col min="19" max="19" width="23.28515625" style="1" bestFit="1" customWidth="1"/>
    <col min="20" max="20" width="9.5703125" style="1" bestFit="1" customWidth="1"/>
  </cols>
  <sheetData>
    <row r="1" spans="1:20" x14ac:dyDescent="0.25">
      <c r="N1" s="3"/>
      <c r="O1" s="3"/>
      <c r="P1" s="3"/>
      <c r="Q1" s="3"/>
      <c r="R1" s="3"/>
      <c r="S1" s="22" t="s">
        <v>107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20" t="s">
        <v>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x14ac:dyDescent="0.25">
      <c r="A4" s="5"/>
    </row>
    <row r="5" spans="1:20" ht="18.75" x14ac:dyDescent="0.25">
      <c r="A5" s="21" t="s">
        <v>33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23</v>
      </c>
      <c r="O9" s="7" t="s">
        <v>24</v>
      </c>
      <c r="P9" s="7" t="s">
        <v>25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9" customFormat="1" ht="15" customHeight="1" x14ac:dyDescent="0.25">
      <c r="A10" s="12" t="s">
        <v>3</v>
      </c>
      <c r="B10" s="14" t="s">
        <v>45</v>
      </c>
      <c r="C10" s="14" t="s">
        <v>46</v>
      </c>
      <c r="D10" s="14" t="s">
        <v>47</v>
      </c>
      <c r="E10" s="14" t="s">
        <v>32</v>
      </c>
      <c r="F10" s="14" t="s">
        <v>31</v>
      </c>
      <c r="G10" s="14" t="s">
        <v>32</v>
      </c>
      <c r="H10" s="15" t="s">
        <v>48</v>
      </c>
      <c r="I10" s="14" t="s">
        <v>49</v>
      </c>
      <c r="J10" s="14" t="s">
        <v>28</v>
      </c>
      <c r="K10" s="14" t="s">
        <v>29</v>
      </c>
      <c r="L10" s="14" t="s">
        <v>50</v>
      </c>
      <c r="M10" s="16">
        <v>160</v>
      </c>
      <c r="N10" s="13">
        <f t="shared" ref="N10:N13" si="0">SUM(O10:P10)</f>
        <v>46858</v>
      </c>
      <c r="O10" s="18">
        <v>46858</v>
      </c>
      <c r="P10" s="18">
        <v>0</v>
      </c>
      <c r="Q10" s="17" t="s">
        <v>18</v>
      </c>
      <c r="R10" s="14" t="s">
        <v>30</v>
      </c>
      <c r="S10" s="14" t="s">
        <v>51</v>
      </c>
      <c r="T10" s="11"/>
    </row>
    <row r="11" spans="1:20" s="19" customFormat="1" ht="15" customHeight="1" x14ac:dyDescent="0.25">
      <c r="A11" s="12" t="s">
        <v>21</v>
      </c>
      <c r="B11" s="14" t="s">
        <v>52</v>
      </c>
      <c r="C11" s="14" t="s">
        <v>53</v>
      </c>
      <c r="D11" s="14" t="s">
        <v>54</v>
      </c>
      <c r="E11" s="14" t="s">
        <v>32</v>
      </c>
      <c r="F11" s="14" t="s">
        <v>31</v>
      </c>
      <c r="G11" s="14" t="s">
        <v>32</v>
      </c>
      <c r="H11" s="15" t="s">
        <v>55</v>
      </c>
      <c r="I11" s="14">
        <v>56288030</v>
      </c>
      <c r="J11" s="14" t="s">
        <v>28</v>
      </c>
      <c r="K11" s="14" t="s">
        <v>29</v>
      </c>
      <c r="L11" s="14" t="s">
        <v>38</v>
      </c>
      <c r="M11" s="16">
        <v>27</v>
      </c>
      <c r="N11" s="13">
        <f t="shared" si="0"/>
        <v>2868</v>
      </c>
      <c r="O11" s="18">
        <v>2868</v>
      </c>
      <c r="P11" s="18">
        <v>0</v>
      </c>
      <c r="Q11" s="17" t="s">
        <v>18</v>
      </c>
      <c r="R11" s="14" t="s">
        <v>30</v>
      </c>
      <c r="S11" s="14" t="s">
        <v>51</v>
      </c>
      <c r="T11" s="11"/>
    </row>
    <row r="12" spans="1:20" s="19" customFormat="1" ht="15" customHeight="1" x14ac:dyDescent="0.25">
      <c r="A12" s="12" t="s">
        <v>22</v>
      </c>
      <c r="B12" s="14" t="s">
        <v>52</v>
      </c>
      <c r="C12" s="14" t="s">
        <v>53</v>
      </c>
      <c r="D12" s="14" t="s">
        <v>54</v>
      </c>
      <c r="E12" s="14" t="s">
        <v>32</v>
      </c>
      <c r="F12" s="14" t="s">
        <v>31</v>
      </c>
      <c r="G12" s="14" t="s">
        <v>32</v>
      </c>
      <c r="H12" s="15" t="s">
        <v>56</v>
      </c>
      <c r="I12" s="14">
        <v>56288054</v>
      </c>
      <c r="J12" s="14" t="s">
        <v>28</v>
      </c>
      <c r="K12" s="14" t="s">
        <v>29</v>
      </c>
      <c r="L12" s="14" t="s">
        <v>38</v>
      </c>
      <c r="M12" s="16">
        <v>27</v>
      </c>
      <c r="N12" s="13">
        <f t="shared" si="0"/>
        <v>1166</v>
      </c>
      <c r="O12" s="18">
        <v>1166</v>
      </c>
      <c r="P12" s="18">
        <v>0</v>
      </c>
      <c r="Q12" s="17" t="s">
        <v>18</v>
      </c>
      <c r="R12" s="14" t="s">
        <v>30</v>
      </c>
      <c r="S12" s="14" t="s">
        <v>51</v>
      </c>
      <c r="T12" s="11"/>
    </row>
    <row r="13" spans="1:20" s="19" customFormat="1" ht="15" customHeight="1" x14ac:dyDescent="0.25">
      <c r="A13" s="12" t="s">
        <v>106</v>
      </c>
      <c r="B13" s="14" t="s">
        <v>57</v>
      </c>
      <c r="C13" s="14" t="s">
        <v>58</v>
      </c>
      <c r="D13" s="14" t="s">
        <v>59</v>
      </c>
      <c r="E13" s="14" t="s">
        <v>32</v>
      </c>
      <c r="F13" s="14" t="s">
        <v>31</v>
      </c>
      <c r="G13" s="14" t="s">
        <v>32</v>
      </c>
      <c r="H13" s="15" t="s">
        <v>60</v>
      </c>
      <c r="I13" s="14" t="s">
        <v>61</v>
      </c>
      <c r="J13" s="14" t="s">
        <v>28</v>
      </c>
      <c r="K13" s="14" t="s">
        <v>29</v>
      </c>
      <c r="L13" s="14" t="s">
        <v>50</v>
      </c>
      <c r="M13" s="16">
        <v>60</v>
      </c>
      <c r="N13" s="13">
        <f t="shared" si="0"/>
        <v>41100</v>
      </c>
      <c r="O13" s="18">
        <v>41100</v>
      </c>
      <c r="P13" s="18">
        <v>0</v>
      </c>
      <c r="Q13" s="17" t="s">
        <v>18</v>
      </c>
      <c r="R13" s="14" t="s">
        <v>30</v>
      </c>
      <c r="S13" s="14" t="s">
        <v>51</v>
      </c>
      <c r="T13" s="11"/>
    </row>
  </sheetData>
  <mergeCells count="2">
    <mergeCell ref="A3:T3"/>
    <mergeCell ref="A5:T5"/>
  </mergeCells>
  <phoneticPr fontId="6" type="noConversion"/>
  <pageMargins left="0.7" right="0.7" top="0.75" bottom="0.75" header="0.3" footer="0.3"/>
  <pageSetup paperSize="9" scale="3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3AA92-331C-46C8-96B8-DC247C1D38F9}">
  <sheetPr>
    <pageSetUpPr fitToPage="1"/>
  </sheetPr>
  <dimension ref="A1:T10"/>
  <sheetViews>
    <sheetView topLeftCell="A7" workbookViewId="0">
      <selection activeCell="D10" sqref="D10"/>
    </sheetView>
  </sheetViews>
  <sheetFormatPr defaultRowHeight="15" x14ac:dyDescent="0.25"/>
  <cols>
    <col min="1" max="1" width="7.5703125" style="1" bestFit="1" customWidth="1"/>
    <col min="2" max="2" width="29.710937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6.5703125" style="1" bestFit="1" customWidth="1"/>
    <col min="19" max="19" width="29.28515625" style="1" bestFit="1" customWidth="1"/>
    <col min="20" max="20" width="9.5703125" style="1" bestFit="1" customWidth="1"/>
  </cols>
  <sheetData>
    <row r="1" spans="1:20" x14ac:dyDescent="0.25">
      <c r="N1" s="3"/>
      <c r="O1" s="3"/>
      <c r="P1" s="3"/>
      <c r="Q1" s="3"/>
      <c r="R1" s="3"/>
      <c r="S1" s="22" t="s">
        <v>107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20" t="s">
        <v>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x14ac:dyDescent="0.25">
      <c r="A4" s="5"/>
    </row>
    <row r="5" spans="1:20" ht="18.75" x14ac:dyDescent="0.25">
      <c r="A5" s="21" t="s">
        <v>33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23</v>
      </c>
      <c r="O9" s="7" t="s">
        <v>24</v>
      </c>
      <c r="P9" s="7" t="s">
        <v>25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9" customFormat="1" ht="15" customHeight="1" x14ac:dyDescent="0.25">
      <c r="A10" s="12" t="s">
        <v>3</v>
      </c>
      <c r="B10" s="14" t="s">
        <v>62</v>
      </c>
      <c r="C10" s="14" t="s">
        <v>58</v>
      </c>
      <c r="D10" s="14" t="s">
        <v>63</v>
      </c>
      <c r="E10" s="14" t="s">
        <v>32</v>
      </c>
      <c r="F10" s="14" t="s">
        <v>31</v>
      </c>
      <c r="G10" s="14" t="s">
        <v>32</v>
      </c>
      <c r="H10" s="15" t="s">
        <v>64</v>
      </c>
      <c r="I10" s="14">
        <v>56118359</v>
      </c>
      <c r="J10" s="14" t="s">
        <v>28</v>
      </c>
      <c r="K10" s="14" t="s">
        <v>29</v>
      </c>
      <c r="L10" s="14" t="s">
        <v>38</v>
      </c>
      <c r="M10" s="16">
        <v>27</v>
      </c>
      <c r="N10" s="13">
        <f t="shared" ref="N10" si="0">SUM(O10:P10)</f>
        <v>22182</v>
      </c>
      <c r="O10" s="18">
        <v>22182</v>
      </c>
      <c r="P10" s="18">
        <v>0</v>
      </c>
      <c r="Q10" s="17" t="s">
        <v>18</v>
      </c>
      <c r="R10" s="14" t="s">
        <v>30</v>
      </c>
      <c r="S10" s="14" t="s">
        <v>65</v>
      </c>
      <c r="T10" s="11"/>
    </row>
  </sheetData>
  <mergeCells count="2">
    <mergeCell ref="A3:T3"/>
    <mergeCell ref="A5:T5"/>
  </mergeCells>
  <pageMargins left="0.7" right="0.7" top="0.75" bottom="0.75" header="0.3" footer="0.3"/>
  <pageSetup paperSize="9" scale="3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16CA5-DF39-435E-B8DE-592A512FE740}">
  <sheetPr>
    <pageSetUpPr fitToPage="1"/>
  </sheetPr>
  <dimension ref="A1:T12"/>
  <sheetViews>
    <sheetView topLeftCell="A7" workbookViewId="0">
      <selection activeCell="E12" sqref="E12"/>
    </sheetView>
  </sheetViews>
  <sheetFormatPr defaultRowHeight="15" x14ac:dyDescent="0.25"/>
  <cols>
    <col min="1" max="1" width="7.5703125" style="1" bestFit="1" customWidth="1"/>
    <col min="2" max="2" width="29.28515625" style="1" bestFit="1" customWidth="1"/>
    <col min="3" max="3" width="8.14062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6.5703125" style="1" bestFit="1" customWidth="1"/>
    <col min="19" max="19" width="61.5703125" style="1" bestFit="1" customWidth="1"/>
    <col min="20" max="20" width="9.5703125" style="1" bestFit="1" customWidth="1"/>
  </cols>
  <sheetData>
    <row r="1" spans="1:20" x14ac:dyDescent="0.25">
      <c r="N1" s="3"/>
      <c r="O1" s="3"/>
      <c r="P1" s="3"/>
      <c r="Q1" s="3"/>
      <c r="R1" s="3"/>
      <c r="S1" s="22" t="s">
        <v>107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20" t="s">
        <v>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x14ac:dyDescent="0.25">
      <c r="A4" s="5"/>
    </row>
    <row r="5" spans="1:20" ht="18.75" x14ac:dyDescent="0.25">
      <c r="A5" s="21" t="s">
        <v>33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23</v>
      </c>
      <c r="O9" s="7" t="s">
        <v>24</v>
      </c>
      <c r="P9" s="7" t="s">
        <v>25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9" customFormat="1" ht="15" customHeight="1" x14ac:dyDescent="0.25">
      <c r="A10" s="12" t="s">
        <v>3</v>
      </c>
      <c r="B10" s="14" t="s">
        <v>66</v>
      </c>
      <c r="C10" s="14" t="s">
        <v>67</v>
      </c>
      <c r="D10" s="14" t="s">
        <v>68</v>
      </c>
      <c r="E10" s="14" t="s">
        <v>27</v>
      </c>
      <c r="F10" s="14" t="s">
        <v>26</v>
      </c>
      <c r="G10" s="14" t="s">
        <v>27</v>
      </c>
      <c r="H10" s="15" t="s">
        <v>69</v>
      </c>
      <c r="I10" s="14">
        <v>56267638</v>
      </c>
      <c r="J10" s="14" t="s">
        <v>28</v>
      </c>
      <c r="K10" s="14" t="s">
        <v>29</v>
      </c>
      <c r="L10" s="14" t="s">
        <v>38</v>
      </c>
      <c r="M10" s="16">
        <v>27</v>
      </c>
      <c r="N10" s="13">
        <f t="shared" ref="N10:N12" si="0">SUM(O10:P10)</f>
        <v>2590</v>
      </c>
      <c r="O10" s="18">
        <v>2590</v>
      </c>
      <c r="P10" s="18">
        <v>0</v>
      </c>
      <c r="Q10" s="17" t="s">
        <v>18</v>
      </c>
      <c r="R10" s="14" t="s">
        <v>30</v>
      </c>
      <c r="S10" s="14" t="s">
        <v>70</v>
      </c>
      <c r="T10" s="11"/>
    </row>
    <row r="11" spans="1:20" s="19" customFormat="1" ht="15" customHeight="1" x14ac:dyDescent="0.25">
      <c r="A11" s="12" t="s">
        <v>21</v>
      </c>
      <c r="B11" s="14" t="s">
        <v>66</v>
      </c>
      <c r="C11" s="14" t="s">
        <v>67</v>
      </c>
      <c r="D11" s="14" t="s">
        <v>68</v>
      </c>
      <c r="E11" s="14" t="s">
        <v>27</v>
      </c>
      <c r="F11" s="14" t="s">
        <v>26</v>
      </c>
      <c r="G11" s="14" t="s">
        <v>27</v>
      </c>
      <c r="H11" s="15" t="s">
        <v>71</v>
      </c>
      <c r="I11" s="14">
        <v>51161007</v>
      </c>
      <c r="J11" s="14" t="s">
        <v>28</v>
      </c>
      <c r="K11" s="14" t="s">
        <v>29</v>
      </c>
      <c r="L11" s="14" t="s">
        <v>38</v>
      </c>
      <c r="M11" s="16">
        <v>27</v>
      </c>
      <c r="N11" s="13">
        <f t="shared" si="0"/>
        <v>18456</v>
      </c>
      <c r="O11" s="18">
        <v>18456</v>
      </c>
      <c r="P11" s="18">
        <v>0</v>
      </c>
      <c r="Q11" s="17" t="s">
        <v>18</v>
      </c>
      <c r="R11" s="14" t="s">
        <v>30</v>
      </c>
      <c r="S11" s="14" t="s">
        <v>70</v>
      </c>
      <c r="T11" s="11"/>
    </row>
    <row r="12" spans="1:20" s="19" customFormat="1" ht="15" customHeight="1" x14ac:dyDescent="0.25">
      <c r="A12" s="12" t="s">
        <v>22</v>
      </c>
      <c r="B12" s="14" t="s">
        <v>66</v>
      </c>
      <c r="C12" s="14" t="s">
        <v>67</v>
      </c>
      <c r="D12" s="14" t="s">
        <v>72</v>
      </c>
      <c r="E12" s="14" t="s">
        <v>27</v>
      </c>
      <c r="F12" s="14" t="s">
        <v>26</v>
      </c>
      <c r="G12" s="14" t="s">
        <v>27</v>
      </c>
      <c r="H12" s="15" t="s">
        <v>73</v>
      </c>
      <c r="I12" s="14">
        <v>56267635</v>
      </c>
      <c r="J12" s="14" t="s">
        <v>28</v>
      </c>
      <c r="K12" s="14" t="s">
        <v>29</v>
      </c>
      <c r="L12" s="14" t="s">
        <v>38</v>
      </c>
      <c r="M12" s="16">
        <v>22</v>
      </c>
      <c r="N12" s="13">
        <f t="shared" si="0"/>
        <v>18534</v>
      </c>
      <c r="O12" s="18">
        <v>18534</v>
      </c>
      <c r="P12" s="18">
        <v>0</v>
      </c>
      <c r="Q12" s="17" t="s">
        <v>18</v>
      </c>
      <c r="R12" s="14" t="s">
        <v>30</v>
      </c>
      <c r="S12" s="14" t="s">
        <v>70</v>
      </c>
      <c r="T12" s="11"/>
    </row>
  </sheetData>
  <mergeCells count="2">
    <mergeCell ref="A3:T3"/>
    <mergeCell ref="A5:T5"/>
  </mergeCells>
  <phoneticPr fontId="6" type="noConversion"/>
  <pageMargins left="0.7" right="0.7" top="0.75" bottom="0.75" header="0.3" footer="0.3"/>
  <pageSetup paperSize="9" scale="3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65970-0702-4A06-84DC-AE5E53787412}">
  <sheetPr>
    <pageSetUpPr fitToPage="1"/>
  </sheetPr>
  <dimension ref="A1:T13"/>
  <sheetViews>
    <sheetView topLeftCell="A7" workbookViewId="0">
      <selection activeCell="C14" sqref="C14"/>
    </sheetView>
  </sheetViews>
  <sheetFormatPr defaultRowHeight="15" x14ac:dyDescent="0.25"/>
  <cols>
    <col min="1" max="1" width="7.5703125" style="1" bestFit="1" customWidth="1"/>
    <col min="2" max="2" width="40.8554687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6.5703125" style="1" bestFit="1" customWidth="1"/>
    <col min="19" max="19" width="26.140625" style="1" bestFit="1" customWidth="1"/>
    <col min="20" max="20" width="9.5703125" style="1" bestFit="1" customWidth="1"/>
  </cols>
  <sheetData>
    <row r="1" spans="1:20" x14ac:dyDescent="0.25">
      <c r="N1" s="3"/>
      <c r="O1" s="3"/>
      <c r="P1" s="3"/>
      <c r="Q1" s="3"/>
      <c r="R1" s="3"/>
      <c r="S1" s="22" t="s">
        <v>107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20" t="s">
        <v>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x14ac:dyDescent="0.25">
      <c r="A4" s="5"/>
    </row>
    <row r="5" spans="1:20" ht="18.75" x14ac:dyDescent="0.25">
      <c r="A5" s="21" t="s">
        <v>33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23</v>
      </c>
      <c r="O9" s="7" t="s">
        <v>24</v>
      </c>
      <c r="P9" s="7" t="s">
        <v>25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9" customFormat="1" ht="15" customHeight="1" x14ac:dyDescent="0.25">
      <c r="A10" s="12" t="s">
        <v>3</v>
      </c>
      <c r="B10" s="14" t="s">
        <v>74</v>
      </c>
      <c r="C10" s="14" t="s">
        <v>39</v>
      </c>
      <c r="D10" s="14" t="s">
        <v>75</v>
      </c>
      <c r="E10" s="14" t="s">
        <v>32</v>
      </c>
      <c r="F10" s="14" t="s">
        <v>31</v>
      </c>
      <c r="G10" s="14" t="s">
        <v>32</v>
      </c>
      <c r="H10" s="15" t="s">
        <v>76</v>
      </c>
      <c r="I10" s="14">
        <v>81460075</v>
      </c>
      <c r="J10" s="14" t="s">
        <v>28</v>
      </c>
      <c r="K10" s="14" t="s">
        <v>29</v>
      </c>
      <c r="L10" s="14" t="s">
        <v>38</v>
      </c>
      <c r="M10" s="16">
        <v>4</v>
      </c>
      <c r="N10" s="13">
        <f t="shared" ref="N10:N13" si="0">SUM(O10:P10)</f>
        <v>276</v>
      </c>
      <c r="O10" s="18">
        <v>276</v>
      </c>
      <c r="P10" s="18">
        <v>0</v>
      </c>
      <c r="Q10" s="17" t="s">
        <v>18</v>
      </c>
      <c r="R10" s="14" t="s">
        <v>30</v>
      </c>
      <c r="S10" s="14" t="s">
        <v>77</v>
      </c>
      <c r="T10" s="11"/>
    </row>
    <row r="11" spans="1:20" s="19" customFormat="1" ht="15" customHeight="1" x14ac:dyDescent="0.25">
      <c r="A11" s="12" t="s">
        <v>21</v>
      </c>
      <c r="B11" s="14" t="s">
        <v>74</v>
      </c>
      <c r="C11" s="14" t="s">
        <v>39</v>
      </c>
      <c r="D11" s="14" t="s">
        <v>78</v>
      </c>
      <c r="E11" s="14" t="s">
        <v>32</v>
      </c>
      <c r="F11" s="14" t="s">
        <v>31</v>
      </c>
      <c r="G11" s="14" t="s">
        <v>32</v>
      </c>
      <c r="H11" s="15" t="s">
        <v>79</v>
      </c>
      <c r="I11" s="14">
        <v>81460083</v>
      </c>
      <c r="J11" s="14" t="s">
        <v>28</v>
      </c>
      <c r="K11" s="14" t="s">
        <v>29</v>
      </c>
      <c r="L11" s="14" t="s">
        <v>38</v>
      </c>
      <c r="M11" s="16">
        <v>4</v>
      </c>
      <c r="N11" s="13">
        <f t="shared" si="0"/>
        <v>243</v>
      </c>
      <c r="O11" s="18">
        <v>243</v>
      </c>
      <c r="P11" s="18">
        <v>0</v>
      </c>
      <c r="Q11" s="17" t="s">
        <v>18</v>
      </c>
      <c r="R11" s="14" t="s">
        <v>30</v>
      </c>
      <c r="S11" s="14" t="s">
        <v>77</v>
      </c>
      <c r="T11" s="11"/>
    </row>
    <row r="12" spans="1:20" s="19" customFormat="1" ht="15" customHeight="1" x14ac:dyDescent="0.25">
      <c r="A12" s="12" t="s">
        <v>22</v>
      </c>
      <c r="B12" s="14" t="s">
        <v>80</v>
      </c>
      <c r="C12" s="14" t="s">
        <v>39</v>
      </c>
      <c r="D12" s="14" t="s">
        <v>72</v>
      </c>
      <c r="E12" s="14" t="s">
        <v>32</v>
      </c>
      <c r="F12" s="14" t="s">
        <v>31</v>
      </c>
      <c r="G12" s="14" t="s">
        <v>32</v>
      </c>
      <c r="H12" s="15" t="s">
        <v>81</v>
      </c>
      <c r="I12" s="14" t="s">
        <v>82</v>
      </c>
      <c r="J12" s="14" t="s">
        <v>28</v>
      </c>
      <c r="K12" s="14" t="s">
        <v>29</v>
      </c>
      <c r="L12" s="14" t="s">
        <v>50</v>
      </c>
      <c r="M12" s="16">
        <v>95</v>
      </c>
      <c r="N12" s="13">
        <f t="shared" si="0"/>
        <v>50119</v>
      </c>
      <c r="O12" s="18">
        <v>50119</v>
      </c>
      <c r="P12" s="18">
        <v>0</v>
      </c>
      <c r="Q12" s="17" t="s">
        <v>18</v>
      </c>
      <c r="R12" s="14" t="s">
        <v>30</v>
      </c>
      <c r="S12" s="14" t="s">
        <v>77</v>
      </c>
      <c r="T12" s="11"/>
    </row>
    <row r="13" spans="1:20" s="19" customFormat="1" ht="15" customHeight="1" x14ac:dyDescent="0.25">
      <c r="A13" s="12" t="s">
        <v>106</v>
      </c>
      <c r="B13" s="14" t="s">
        <v>74</v>
      </c>
      <c r="C13" s="14" t="s">
        <v>39</v>
      </c>
      <c r="D13" s="14" t="s">
        <v>83</v>
      </c>
      <c r="E13" s="14" t="s">
        <v>32</v>
      </c>
      <c r="F13" s="14" t="s">
        <v>31</v>
      </c>
      <c r="G13" s="14" t="s">
        <v>32</v>
      </c>
      <c r="H13" s="15" t="s">
        <v>84</v>
      </c>
      <c r="I13" s="14" t="s">
        <v>85</v>
      </c>
      <c r="J13" s="14" t="s">
        <v>28</v>
      </c>
      <c r="K13" s="14" t="s">
        <v>29</v>
      </c>
      <c r="L13" s="14" t="s">
        <v>38</v>
      </c>
      <c r="M13" s="16">
        <v>2</v>
      </c>
      <c r="N13" s="13">
        <f t="shared" si="0"/>
        <v>100</v>
      </c>
      <c r="O13" s="18">
        <v>100</v>
      </c>
      <c r="P13" s="18">
        <v>0</v>
      </c>
      <c r="Q13" s="17" t="s">
        <v>18</v>
      </c>
      <c r="R13" s="14" t="s">
        <v>30</v>
      </c>
      <c r="S13" s="14" t="s">
        <v>77</v>
      </c>
      <c r="T13" s="11"/>
    </row>
  </sheetData>
  <mergeCells count="2">
    <mergeCell ref="A3:T3"/>
    <mergeCell ref="A5:T5"/>
  </mergeCells>
  <phoneticPr fontId="6" type="noConversion"/>
  <pageMargins left="0.7" right="0.7" top="0.75" bottom="0.75" header="0.3" footer="0.3"/>
  <pageSetup paperSize="9" scale="3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0A382-F546-4C4B-95CE-2D394E6CE7A9}">
  <sheetPr>
    <pageSetUpPr fitToPage="1"/>
  </sheetPr>
  <dimension ref="A1:T10"/>
  <sheetViews>
    <sheetView topLeftCell="A7" workbookViewId="0">
      <selection activeCell="E11" sqref="E11"/>
    </sheetView>
  </sheetViews>
  <sheetFormatPr defaultRowHeight="15" x14ac:dyDescent="0.25"/>
  <cols>
    <col min="1" max="1" width="7.5703125" style="1" bestFit="1" customWidth="1"/>
    <col min="2" max="2" width="34.710937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6.5703125" style="1" bestFit="1" customWidth="1"/>
    <col min="19" max="19" width="34.42578125" style="1" bestFit="1" customWidth="1"/>
    <col min="20" max="20" width="9.5703125" style="1" bestFit="1" customWidth="1"/>
  </cols>
  <sheetData>
    <row r="1" spans="1:20" x14ac:dyDescent="0.25">
      <c r="N1" s="3"/>
      <c r="O1" s="3"/>
      <c r="P1" s="3"/>
      <c r="Q1" s="3"/>
      <c r="R1" s="3"/>
      <c r="S1" s="22" t="s">
        <v>107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20" t="s">
        <v>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x14ac:dyDescent="0.25">
      <c r="A4" s="5"/>
    </row>
    <row r="5" spans="1:20" ht="18.75" x14ac:dyDescent="0.25">
      <c r="A5" s="21" t="s">
        <v>33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23</v>
      </c>
      <c r="O9" s="7" t="s">
        <v>24</v>
      </c>
      <c r="P9" s="7" t="s">
        <v>25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9" customFormat="1" ht="15" customHeight="1" x14ac:dyDescent="0.25">
      <c r="A10" s="12" t="s">
        <v>3</v>
      </c>
      <c r="B10" s="14" t="s">
        <v>86</v>
      </c>
      <c r="C10" s="14" t="s">
        <v>87</v>
      </c>
      <c r="D10" s="14" t="s">
        <v>88</v>
      </c>
      <c r="E10" s="14" t="s">
        <v>32</v>
      </c>
      <c r="F10" s="14" t="s">
        <v>31</v>
      </c>
      <c r="G10" s="14" t="s">
        <v>32</v>
      </c>
      <c r="H10" s="15" t="s">
        <v>89</v>
      </c>
      <c r="I10" s="14">
        <v>3755011</v>
      </c>
      <c r="J10" s="14" t="s">
        <v>28</v>
      </c>
      <c r="K10" s="14" t="s">
        <v>29</v>
      </c>
      <c r="L10" s="14" t="s">
        <v>38</v>
      </c>
      <c r="M10" s="16">
        <v>9</v>
      </c>
      <c r="N10" s="13">
        <f t="shared" ref="N10" si="0">SUM(O10:P10)</f>
        <v>3156</v>
      </c>
      <c r="O10" s="18">
        <v>3156</v>
      </c>
      <c r="P10" s="18">
        <v>0</v>
      </c>
      <c r="Q10" s="17" t="s">
        <v>18</v>
      </c>
      <c r="R10" s="14" t="s">
        <v>30</v>
      </c>
      <c r="S10" s="14" t="s">
        <v>90</v>
      </c>
      <c r="T10" s="11"/>
    </row>
  </sheetData>
  <mergeCells count="2">
    <mergeCell ref="A3:T3"/>
    <mergeCell ref="A5:T5"/>
  </mergeCells>
  <pageMargins left="0.7" right="0.7" top="0.75" bottom="0.75" header="0.3" footer="0.3"/>
  <pageSetup paperSize="9" scale="3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A0184-FE32-4F9D-ABCD-00AD30E27864}">
  <sheetPr>
    <pageSetUpPr fitToPage="1"/>
  </sheetPr>
  <dimension ref="A1:T12"/>
  <sheetViews>
    <sheetView topLeftCell="A7" workbookViewId="0">
      <selection activeCell="B10" sqref="B10"/>
    </sheetView>
  </sheetViews>
  <sheetFormatPr defaultRowHeight="15" x14ac:dyDescent="0.25"/>
  <cols>
    <col min="1" max="1" width="7.5703125" style="1" bestFit="1" customWidth="1"/>
    <col min="2" max="2" width="68.2851562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6.5703125" style="1" bestFit="1" customWidth="1"/>
    <col min="19" max="19" width="24" style="1" bestFit="1" customWidth="1"/>
    <col min="20" max="20" width="9.5703125" style="1" bestFit="1" customWidth="1"/>
  </cols>
  <sheetData>
    <row r="1" spans="1:20" x14ac:dyDescent="0.25">
      <c r="N1" s="3"/>
      <c r="O1" s="3"/>
      <c r="P1" s="3"/>
      <c r="Q1" s="3"/>
      <c r="R1" s="3"/>
      <c r="S1" s="22" t="s">
        <v>107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20" t="s">
        <v>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x14ac:dyDescent="0.25">
      <c r="A4" s="5"/>
    </row>
    <row r="5" spans="1:20" ht="18.75" x14ac:dyDescent="0.25">
      <c r="A5" s="21" t="s">
        <v>33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23</v>
      </c>
      <c r="O9" s="7" t="s">
        <v>24</v>
      </c>
      <c r="P9" s="7" t="s">
        <v>25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9" customFormat="1" ht="15" customHeight="1" x14ac:dyDescent="0.25">
      <c r="A10" s="12" t="s">
        <v>3</v>
      </c>
      <c r="B10" s="14" t="s">
        <v>91</v>
      </c>
      <c r="C10" s="14" t="s">
        <v>92</v>
      </c>
      <c r="D10" s="14" t="s">
        <v>93</v>
      </c>
      <c r="E10" s="14" t="s">
        <v>32</v>
      </c>
      <c r="F10" s="14" t="s">
        <v>31</v>
      </c>
      <c r="G10" s="14" t="s">
        <v>32</v>
      </c>
      <c r="H10" s="15" t="s">
        <v>94</v>
      </c>
      <c r="I10" s="14">
        <v>56118395</v>
      </c>
      <c r="J10" s="14" t="s">
        <v>28</v>
      </c>
      <c r="K10" s="14" t="s">
        <v>29</v>
      </c>
      <c r="L10" s="14" t="s">
        <v>38</v>
      </c>
      <c r="M10" s="16">
        <v>27</v>
      </c>
      <c r="N10" s="13">
        <f t="shared" ref="N10:N12" si="0">SUM(O10:P10)</f>
        <v>13658</v>
      </c>
      <c r="O10" s="18">
        <v>13658</v>
      </c>
      <c r="P10" s="18">
        <v>0</v>
      </c>
      <c r="Q10" s="17" t="s">
        <v>18</v>
      </c>
      <c r="R10" s="14" t="s">
        <v>30</v>
      </c>
      <c r="S10" s="14" t="s">
        <v>91</v>
      </c>
      <c r="T10" s="11"/>
    </row>
    <row r="11" spans="1:20" s="19" customFormat="1" ht="15" customHeight="1" x14ac:dyDescent="0.25">
      <c r="A11" s="12" t="s">
        <v>21</v>
      </c>
      <c r="B11" s="14" t="s">
        <v>95</v>
      </c>
      <c r="C11" s="14" t="s">
        <v>96</v>
      </c>
      <c r="D11" s="14" t="s">
        <v>16</v>
      </c>
      <c r="E11" s="14" t="s">
        <v>32</v>
      </c>
      <c r="F11" s="14" t="s">
        <v>31</v>
      </c>
      <c r="G11" s="14" t="s">
        <v>32</v>
      </c>
      <c r="H11" s="15" t="s">
        <v>97</v>
      </c>
      <c r="I11" s="14">
        <v>83007461</v>
      </c>
      <c r="J11" s="14" t="s">
        <v>28</v>
      </c>
      <c r="K11" s="14" t="s">
        <v>29</v>
      </c>
      <c r="L11" s="14" t="s">
        <v>38</v>
      </c>
      <c r="M11" s="16">
        <v>1</v>
      </c>
      <c r="N11" s="13">
        <f t="shared" si="0"/>
        <v>100</v>
      </c>
      <c r="O11" s="18">
        <v>100</v>
      </c>
      <c r="P11" s="18">
        <v>0</v>
      </c>
      <c r="Q11" s="17" t="s">
        <v>18</v>
      </c>
      <c r="R11" s="14" t="s">
        <v>30</v>
      </c>
      <c r="S11" s="14" t="s">
        <v>91</v>
      </c>
      <c r="T11" s="11"/>
    </row>
    <row r="12" spans="1:20" s="19" customFormat="1" ht="15" customHeight="1" x14ac:dyDescent="0.25">
      <c r="A12" s="12" t="s">
        <v>22</v>
      </c>
      <c r="B12" s="14" t="s">
        <v>98</v>
      </c>
      <c r="C12" s="14" t="s">
        <v>99</v>
      </c>
      <c r="D12" s="14" t="s">
        <v>16</v>
      </c>
      <c r="E12" s="14" t="s">
        <v>32</v>
      </c>
      <c r="F12" s="14" t="s">
        <v>31</v>
      </c>
      <c r="G12" s="14" t="s">
        <v>32</v>
      </c>
      <c r="H12" s="15" t="s">
        <v>100</v>
      </c>
      <c r="I12" s="14" t="s">
        <v>101</v>
      </c>
      <c r="J12" s="14" t="s">
        <v>28</v>
      </c>
      <c r="K12" s="14" t="s">
        <v>29</v>
      </c>
      <c r="L12" s="14" t="s">
        <v>38</v>
      </c>
      <c r="M12" s="16">
        <v>3</v>
      </c>
      <c r="N12" s="13">
        <f t="shared" si="0"/>
        <v>3975</v>
      </c>
      <c r="O12" s="18">
        <v>3975</v>
      </c>
      <c r="P12" s="18">
        <v>0</v>
      </c>
      <c r="Q12" s="17" t="s">
        <v>18</v>
      </c>
      <c r="R12" s="14" t="s">
        <v>30</v>
      </c>
      <c r="S12" s="14" t="s">
        <v>91</v>
      </c>
      <c r="T12" s="11"/>
    </row>
  </sheetData>
  <mergeCells count="2">
    <mergeCell ref="A3:T3"/>
    <mergeCell ref="A5:T5"/>
  </mergeCells>
  <phoneticPr fontId="6" type="noConversion"/>
  <pageMargins left="0.7" right="0.7" top="0.75" bottom="0.75" header="0.3" footer="0.3"/>
  <pageSetup paperSize="9" scale="3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4CDC9-871E-4040-A520-36B2094C9EFF}">
  <sheetPr>
    <pageSetUpPr fitToPage="1"/>
  </sheetPr>
  <dimension ref="A1:T10"/>
  <sheetViews>
    <sheetView topLeftCell="A3" workbookViewId="0">
      <selection activeCell="E9" sqref="E9"/>
    </sheetView>
  </sheetViews>
  <sheetFormatPr defaultRowHeight="15" x14ac:dyDescent="0.25"/>
  <cols>
    <col min="1" max="1" width="7.5703125" style="1" bestFit="1" customWidth="1"/>
    <col min="2" max="2" width="29.2851562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6.5703125" style="1" bestFit="1" customWidth="1"/>
    <col min="19" max="19" width="23" style="1" bestFit="1" customWidth="1"/>
    <col min="20" max="20" width="9.5703125" style="1" bestFit="1" customWidth="1"/>
  </cols>
  <sheetData>
    <row r="1" spans="1:20" x14ac:dyDescent="0.25">
      <c r="N1" s="3"/>
      <c r="O1" s="3"/>
      <c r="P1" s="3"/>
      <c r="Q1" s="3"/>
      <c r="R1" s="3"/>
      <c r="S1" s="22" t="s">
        <v>107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20" t="s">
        <v>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x14ac:dyDescent="0.25">
      <c r="A4" s="5"/>
    </row>
    <row r="5" spans="1:20" ht="18.75" x14ac:dyDescent="0.25">
      <c r="A5" s="21" t="s">
        <v>33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23</v>
      </c>
      <c r="O9" s="7" t="s">
        <v>24</v>
      </c>
      <c r="P9" s="7" t="s">
        <v>25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9" customFormat="1" ht="15" customHeight="1" x14ac:dyDescent="0.25">
      <c r="A10" s="12" t="s">
        <v>3</v>
      </c>
      <c r="B10" s="14" t="s">
        <v>102</v>
      </c>
      <c r="C10" s="14" t="s">
        <v>103</v>
      </c>
      <c r="D10" s="14" t="s">
        <v>104</v>
      </c>
      <c r="E10" s="14" t="s">
        <v>32</v>
      </c>
      <c r="F10" s="14" t="s">
        <v>31</v>
      </c>
      <c r="G10" s="14" t="s">
        <v>32</v>
      </c>
      <c r="H10" s="15" t="s">
        <v>105</v>
      </c>
      <c r="I10" s="14">
        <v>56118399</v>
      </c>
      <c r="J10" s="14" t="s">
        <v>28</v>
      </c>
      <c r="K10" s="14" t="s">
        <v>29</v>
      </c>
      <c r="L10" s="14" t="s">
        <v>38</v>
      </c>
      <c r="M10" s="16">
        <v>17</v>
      </c>
      <c r="N10" s="13">
        <f t="shared" ref="N10" si="0">SUM(O10:P10)</f>
        <v>23548</v>
      </c>
      <c r="O10" s="18">
        <v>23548</v>
      </c>
      <c r="P10" s="18">
        <v>0</v>
      </c>
      <c r="Q10" s="17" t="s">
        <v>18</v>
      </c>
      <c r="R10" s="14" t="s">
        <v>102</v>
      </c>
      <c r="S10" s="14" t="s">
        <v>102</v>
      </c>
      <c r="T10" s="11"/>
    </row>
  </sheetData>
  <mergeCells count="2">
    <mergeCell ref="A3:T3"/>
    <mergeCell ref="A5:T5"/>
  </mergeCells>
  <pageMargins left="0.7" right="0.7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Powiat</vt:lpstr>
      <vt:lpstr>ZSZ</vt:lpstr>
      <vt:lpstr>ZSS</vt:lpstr>
      <vt:lpstr>ZSP-T CKU</vt:lpstr>
      <vt:lpstr>I LO</vt:lpstr>
      <vt:lpstr>PCUW</vt:lpstr>
      <vt:lpstr>PZD</vt:lpstr>
      <vt:lpstr>PUP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Mariusz Sarosiek</cp:lastModifiedBy>
  <dcterms:created xsi:type="dcterms:W3CDTF">2020-04-01T08:02:30Z</dcterms:created>
  <dcterms:modified xsi:type="dcterms:W3CDTF">2021-12-16T05:23:08Z</dcterms:modified>
</cp:coreProperties>
</file>