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~1.TRY\AppData\Local\Temp\"/>
    </mc:Choice>
  </mc:AlternateContent>
  <xr:revisionPtr revIDLastSave="0" documentId="13_ncr:1_{DDFBEA3A-C4C1-4FB5-A65D-3F60312652DB}" xr6:coauthVersionLast="36" xr6:coauthVersionMax="36" xr10:uidLastSave="{00000000-0000-0000-0000-000000000000}"/>
  <bookViews>
    <workbookView xWindow="0" yWindow="0" windowWidth="19440" windowHeight="11760" tabRatio="720" xr2:uid="{00000000-000D-0000-FFFF-FFFF00000000}"/>
  </bookViews>
  <sheets>
    <sheet name="tabela" sheetId="2" r:id="rId1"/>
  </sheets>
  <definedNames>
    <definedName name="Print_Area" localSheetId="0">tabela!$A$1:$G$56</definedName>
  </definedNames>
  <calcPr calcId="191029"/>
</workbook>
</file>

<file path=xl/calcChain.xml><?xml version="1.0" encoding="utf-8"?>
<calcChain xmlns="http://schemas.openxmlformats.org/spreadsheetml/2006/main">
  <c r="G18" i="2" l="1"/>
  <c r="F18" i="2"/>
  <c r="E56" i="2" l="1"/>
  <c r="E58" i="2" s="1"/>
  <c r="F52" i="2" l="1"/>
  <c r="F48" i="2"/>
  <c r="F44" i="2"/>
  <c r="F40" i="2"/>
  <c r="F36" i="2"/>
  <c r="F33" i="2"/>
  <c r="F25" i="2"/>
  <c r="F11" i="2"/>
  <c r="G52" i="2"/>
  <c r="G48" i="2"/>
  <c r="G44" i="2"/>
  <c r="G40" i="2"/>
  <c r="G36" i="2"/>
  <c r="G33" i="2"/>
  <c r="G25" i="2"/>
  <c r="G11" i="2"/>
  <c r="G56" i="2" l="1"/>
  <c r="G58" i="2" s="1"/>
  <c r="F56" i="2"/>
  <c r="F58" i="2" s="1"/>
</calcChain>
</file>

<file path=xl/sharedStrings.xml><?xml version="1.0" encoding="utf-8"?>
<sst xmlns="http://schemas.openxmlformats.org/spreadsheetml/2006/main" count="119" uniqueCount="104">
  <si>
    <t>windykacja należności</t>
  </si>
  <si>
    <t>plan finansowo-rzeczowy uczelni, planowanie, ewaluacja i realizacja</t>
  </si>
  <si>
    <t>odpowiedzielność za naruszenie dyscypliny fin. publ.</t>
  </si>
  <si>
    <t>postępowania i wydawanie decyzji administracyjnych</t>
  </si>
  <si>
    <t>postępowania o zamówienia publiczne o wartości szacunkowej nieprzekraczającej równowartości 30 tys. euro</t>
  </si>
  <si>
    <t>postępowania o zamówienia publiczne udzielane na podstawie art. 4.3e</t>
  </si>
  <si>
    <t>plan zamówień publicznych, plan postepowań o zamówienie publiczne, szacowanie wartości zamówienia publicznego</t>
  </si>
  <si>
    <t>postępowania o zamówienia publiczne z dziedziny nauki</t>
  </si>
  <si>
    <t>zawieranie, zmiana i rozwiązywanie umów w zamówieniach publicznych</t>
  </si>
  <si>
    <t>archiwizacja dokumentów w wersji papierowej i elektronicznej</t>
  </si>
  <si>
    <t>zasady stosowania instrukcji kancelaryjnej</t>
  </si>
  <si>
    <t>osiągnięcie wskaźników rezultatów i utrzymanie  projektu w okresie jego trwałości, archiwizacja projektu</t>
  </si>
  <si>
    <t>bezpieczeństwo systemów informatycznych</t>
  </si>
  <si>
    <t xml:space="preserve">ochrona danych osobowych </t>
  </si>
  <si>
    <t xml:space="preserve">bezpieczeństwo fizyczne zasobów </t>
  </si>
  <si>
    <t>ewidencja i ochrona dóbr niematerialnych w uczelni</t>
  </si>
  <si>
    <t>komercjalizacja wyników prac badawczych</t>
  </si>
  <si>
    <t>umowy cywilno-prawne (ewidencja czasu pracy)</t>
  </si>
  <si>
    <t>umowy o pracę, urlopy pracownicze, mobbing</t>
  </si>
  <si>
    <t>zarządzanie i obsługa projektu, kwalifikacja podatku vat</t>
  </si>
  <si>
    <t>systemy informatyczne wspierajace zarzadzanie</t>
  </si>
  <si>
    <t>Reforma szkolnictwa wyższego w ramach ustawy 2.0 - nowe wyzwania dla uczelni publicznej</t>
  </si>
  <si>
    <t>Planowanie i realizacja zamówień finansowanych ze środków publicznych w AGH</t>
  </si>
  <si>
    <t>Decyzje administracyjne w działalności AGH - kodeks postępowania administracyjnego</t>
  </si>
  <si>
    <t>Stosowanie instrukcji kancelaryjnej w AGH i archiwazacja dokumentów</t>
  </si>
  <si>
    <t>Zasady ewidencji księgowej w AGH</t>
  </si>
  <si>
    <t>Podniesienie kompetencji przez pracowników AGH w zakresie pozyskiwania i realizacji projektów finansowanych w ramach programów krajowych, unijnych i strukturalnych</t>
  </si>
  <si>
    <t>Identyfikacja i reakcja na potencjalne działania korupcyjne  w AGH</t>
  </si>
  <si>
    <t>Ochrona, korzystanie oraz komercjalizacja własności intelektualnej w AGH</t>
  </si>
  <si>
    <t>Zatrudnianie pracowników w AGH - kodeks pracy, kodeks cywilny i inne.</t>
  </si>
  <si>
    <t>Najważniejsze akty prawa wewnętrznego</t>
  </si>
  <si>
    <t>Systemy informatyczne wspierajace zarzadzanie w AGH</t>
  </si>
  <si>
    <t>najważniejsze akty prawa wewnętrznego, zasady tworzenia prawa wewnętrznego w uczelni</t>
  </si>
  <si>
    <t>L.p.</t>
  </si>
  <si>
    <t>RAZEM:</t>
  </si>
  <si>
    <t>gospodarka finansowa uczelni w tym fundusze celowe</t>
  </si>
  <si>
    <t>Prawne aspekty realziacji umów o roboty budowlane</t>
  </si>
  <si>
    <t>Prawne aspekty realizacji umów - usługi</t>
  </si>
  <si>
    <t>Prawne aspekty realizacji umowy z kontrahentami -dostawy</t>
  </si>
  <si>
    <t>obowiązek stosowania rozliczeń z wykorzystaniem kasy fiskalnej w Uczelni</t>
  </si>
  <si>
    <t>Dokumentowanie i ewidencja sprzedaży w tym darowizny i inne nieodpłatne czynności</t>
  </si>
  <si>
    <t>identyfikacja rodzajów działalności w uczelni publicznej (działalność opodatkowana, zwolniona, niepodlegajaca opodatkowaniu), zasady i możliwościi odliczeń podatku naliczonego w powiązaniu z rodzajem prowadzonej działalności, kwalifikowalność podatku VAT</t>
  </si>
  <si>
    <t>obowiązek podatkowy w tym miejse świadczenia dostaw towarów i usług</t>
  </si>
  <si>
    <t>prawa i obowiązki pracowników, ścieżka kariery akademickiej</t>
  </si>
  <si>
    <t>organizacja systemu szkolnictwa wyższego i nauki</t>
  </si>
  <si>
    <t>pozyskiwanie środków i obsługa administracyjno-finansowa projektu</t>
  </si>
  <si>
    <t>Bezpieczeństwo informacji w AGH</t>
  </si>
  <si>
    <t>identyfikacja potencjalnych działań korupcyjnych w uczelni oraz zasady informowania i przeciwdziałania korupcji - polityka antykorupcyjna</t>
  </si>
  <si>
    <t>Podstawy gospodarki finansowej uczelni publicznej</t>
  </si>
  <si>
    <t>podstawowe zasady ewidencji księgowej - ustawa o rachunkowości</t>
  </si>
  <si>
    <t>sprawozdawczość finansowa (bilans, rachunek zysków i strat, rachunek przepływów pieniężnych) w działalności uczelni</t>
  </si>
  <si>
    <t>polityka rachunkowości i zakładowy plan kont uczelni</t>
  </si>
  <si>
    <t>GRUPY DOCELOWE PROJEKTU</t>
  </si>
  <si>
    <t>SZCZEGÓŁOWY ZAKRES SZKOLENIA</t>
  </si>
  <si>
    <t>TEMAT SZKOLENIA</t>
  </si>
  <si>
    <t>Stosowanie w AGH ustawy o podatku od towarów i usług oraz podatku akcyzowym w uczelniach publicznych</t>
  </si>
  <si>
    <t>Podniesienie  komptencji pracowników w zakresie umiejętności identyfikacji rodzajów działalności i zaasad rozliczenia podatku VAT</t>
  </si>
  <si>
    <t xml:space="preserve">Podniesienie kompetencji pracowników w zakresie identyfiakcji obszarów prowadzonej działności w Uczelni dla któych niezbędne jest stosowanie rozlcizeń z użyciem kasy fiskalnej </t>
  </si>
  <si>
    <t>Podniesie komptencji pracowników w zakrsie momentu powstania obowiązku podatkowego oraz miejsca świadczenia dostaw towarów  i usług</t>
  </si>
  <si>
    <t>Nabycie praktycznych kompetencji wykorzystywania przepisów kodeksu cywilnego niezbędnych do prawidłowej realizacji umów</t>
  </si>
  <si>
    <t>Nabycie praktycznych kompetencji wykorzystywania przepisów kodeksu cywilnego niezbędnych do prawidłoweprocesów związanych z  windykacją należności</t>
  </si>
  <si>
    <t>Podniesienie kompetencji w zakresie zmian  systemie szkolnictwa wyższego i nauki wprowadzonych nową ustawą</t>
  </si>
  <si>
    <t>Podniesienie kompetencji pracowników w zakresie zasad tworzenia planu rzeczowo-finansowego wynikających z przepisów ustawy o finansach publicznych, prawa o szkolnictwie wyższym, ustawy o rachunkowości oraz  przepisów prawa wewnętrznego</t>
  </si>
  <si>
    <t>Podniesienie kompetencji pracowników dotyczących identyfikacji ryzyka  naruszenia dyscypliny finansów publicznych w zakresie przedmiotowym i podmiotowym  z wyłączeniem obszaru zamówień publicznych</t>
  </si>
  <si>
    <t xml:space="preserve">Podniesienie kompetencji pracowników w zakresie identyfikacji obszarów działalności Uczelni w których występują decyzje administracyjne oraz procedur wydawania decyzji administracyjnych, </t>
  </si>
  <si>
    <t>Podniesienie kompetencji pracowników w zakresie:
- ustalenia wartości szacunkowej i zamówienia publicznego;
- konstruowania planu zamówień publicznych 
- konstruowania planu postępowań publicznych</t>
  </si>
  <si>
    <t>Podniesienie kompetencji pracowników w zakresie realizacji zamówień publicznych o wartości szcunkowej do 30 000 EURO</t>
  </si>
  <si>
    <t>Podniesienie kompetencji pracowników w zakresie prawidłowej identyfiakcji przesłanek wyłaczenia stosowania ustawy pzp na postawie art. 4.3e</t>
  </si>
  <si>
    <t>Podniesienie kompetencji pracowników w zakresie realizacji zamówien z dziedziny nauki - art. 4d1 ustawy pzp</t>
  </si>
  <si>
    <t>Podniesienie kompetencji pracowników w zakresie identyfiakcji czynów stanowiacych naruszenie dyscypliny finansów publicznych w obszarze zamówień publicznych, w tym odpowiedzialność i kary</t>
  </si>
  <si>
    <t>Podniesienie kompetencji pracowników w zakresie procedur zawierania umowy , zmian  i odstąpienia od umowy w kontekście pzp i kodeksu cywilnego</t>
  </si>
  <si>
    <t>Podniesienie kompetencji pracowników w zakresie przygotowywaniae dokumentacji do przekazania do Archiwum Uczelni na podstawie prawidłowo sporządzonego spisu zdawczo-odbiorczego akt</t>
  </si>
  <si>
    <t xml:space="preserve">Podniesienie kompetencji pracowników  w  zakresie  prawidłowego zarejestrowania sprawy i oznaczenia jej znakiem sprawy
</t>
  </si>
  <si>
    <t>Podniesienie kompetencji w zakresie znajmości podstawoych zasad ewidencji ksiegowej  i przepisów ustawy o rachunkowosci</t>
  </si>
  <si>
    <t>Podniesienie kompetencji w zakresie podstaw sprawozdawczości finansowej w Uczelni</t>
  </si>
  <si>
    <t>Podniesienie znajomości zasad obłsugi księgowej zgodnie z polityką rachunkowości i zakładowego planu kont</t>
  </si>
  <si>
    <t>Podniesienie kompetencji pracowników w zakresie znajomości zasad obsługi finansowej projektu, kwalifikowalności wydatków w projektach, zasad rozliczania i dokumentowania ponoszonych wydatków, aplikowania o środki i sporządzania dokumentracji aplikacyjnej , wniosków o płatność.</t>
  </si>
  <si>
    <t>Podniesienie kompetencji pracowników w zakresie zarządzania projektami, uregulowań wenętrznych obowiązujących w AGH dotyczących  zasad relizacji projektów, kwalifikowalności wydatków w projektach z uwzględnieniem przepisów ustawy o podatku od towarów i usług oraz podatku akcyzowym, a także wytycznych programowych w zakresie kwalifikowania podatku VAT w programach</t>
  </si>
  <si>
    <t>Podniesienie kompetencji pracowników w zakresie wymogów utrzymania założonych i  uzyskanych wskaźników  produktu i rezultatu w projektach,  w tym w okresie trwałości projektu z uwzględnieniem zasad archiwizacji</t>
  </si>
  <si>
    <t xml:space="preserve">Podniesienie kompetencji pracowników dotyczących umiejętności stosowania polityki bezpieczeństwa informacji w AGH, a także  umiejętności identyfikacji współczesnych zagrożeń bezpieczeństwa infomracji związanych z używaniem poczty elektronicznej oraz przetwarzania danych w sieci i „chmurze” 
</t>
  </si>
  <si>
    <t xml:space="preserve">Podniesienie komptencji pracowników w zakresie:
-  podstawowych pojęć związanych z ochroną danych osobowych;
- obowiązków wynikających z Rozporządzenia RODO dotyczących ochrony danych osobowych pracowników, studentów i absolwentów, kontrahentów AGH 
- identyfikacji ryzyk i zagrożeń w zakrese ochorny danych osobowych (środki zabezpieczenia danych przetwarzanych w wersji papierowej i systemach informatycznych). 
</t>
  </si>
  <si>
    <t>Podniesienie wiedzy pracowników  zakresie technicznych  wymagań ochrony zasobów informacyjnych</t>
  </si>
  <si>
    <t>Podniesienie kompetencji w zakresie świadomości identyfiakcji czynów o charakterze korupcyjnym oraz sposób reagowania na potencjalne zagrożenia korupcją</t>
  </si>
  <si>
    <t xml:space="preserve">Podniesenie komptencji pracowników Uczelni w zakresie identyfikacji, zgłaszania i ochrony  dóbr niematerialnych </t>
  </si>
  <si>
    <t>Podniesienie kompetencji pracowników AGH w zakresie możliwości i form komercjalizacji wyników prac badawczych z uwzględnieniem regulacji wewnętrznych</t>
  </si>
  <si>
    <t>Podniesienie kompetencji pracowników AGH w zakresie znajmości przepisów - praw i obowiązków pracowniczych wynikająch z regulacji prawnych</t>
  </si>
  <si>
    <t>Podnienisenie kompetencji pracowników w zakresie zasad tworzenia prawa wewnętrzengo oraz systemu informatycznego umoziwiajacego dostęp do aktów prawa wewnętrznego</t>
  </si>
  <si>
    <t>Podniesienie kompetencji w zakresie wiedzy o nowych funkcjonalnościasch i umiejętności obsługi systemów informatycznych w Uczelni</t>
  </si>
  <si>
    <t>Kompetencje uzyskane w wyniku szkoleń</t>
  </si>
  <si>
    <t xml:space="preserve"> SZKOLENIA DLA PRACOWNIKÓW</t>
  </si>
  <si>
    <t>liczba godzin lekcyjnych przypadających na dany temat w poszczególnych grupach szkoleniowych</t>
  </si>
  <si>
    <t>SUMA GODZIN SZKOLENIOWYCH DLA DANEJ GRUPY DOCELOWEJ PROJEKTU (15 TEMATÓW SZKOLEŃ)</t>
  </si>
  <si>
    <t>l. grup</t>
  </si>
  <si>
    <t>l. godzin szkolenia dla grup</t>
  </si>
  <si>
    <t>Split payment, czyli model podzielonej płatności</t>
  </si>
  <si>
    <t>Cykl IV październik 2021 - czerwiec 2022</t>
  </si>
  <si>
    <t>Podniesienie kompetencji pracowników w zakresie dokumentowania i ewidencji sprzedaży</t>
  </si>
  <si>
    <t>Podniesienie kompetencji pracowników w  zakresie obowiązku stosowania mechanizmu podzielonej płatności dla płatników VAT</t>
  </si>
  <si>
    <t>Współpraca z kontrahentami AGH - zobowiazania - kodeks cywilny</t>
  </si>
  <si>
    <t>Prawne aspekty realziacji umów w ramach działalności naukowo-badawczej)</t>
  </si>
  <si>
    <t>zał. nr 7: Szkolenia dla pracowników</t>
  </si>
  <si>
    <r>
      <t xml:space="preserve">grupa I - członkowie kol. dziekańskiego, prodziekani, kier. katedr, kier. Projektow (w tym również kandydaci na kier. Katedr, kier. proj.)
</t>
    </r>
    <r>
      <rPr>
        <sz val="8"/>
        <rFont val="Verdana"/>
        <family val="2"/>
        <charset val="238"/>
      </rPr>
      <t>zaplanowano 4 grupy po 20 osób</t>
    </r>
  </si>
  <si>
    <r>
      <t xml:space="preserve">grupa II- Dyrektorzy Admnistracyjni Wydziałów,Kierownicy Administracji Jednostek Uczelni,  osoby pełniące funkcje kierownicze w administracji centralnej od stanowiska Kierownika Działu wzwyż (dopuszczalni również kierownisy sekcji adm.)
</t>
    </r>
    <r>
      <rPr>
        <sz val="8"/>
        <rFont val="Verdana"/>
        <family val="2"/>
        <charset val="238"/>
      </rPr>
      <t>zaplanowano 1 grupę po 20 osób</t>
    </r>
  </si>
  <si>
    <r>
      <t xml:space="preserve">grupa III - pracownicy administracyjni
</t>
    </r>
    <r>
      <rPr>
        <sz val="8"/>
        <rFont val="Verdana"/>
        <family val="2"/>
        <charset val="238"/>
      </rPr>
      <t>zaplanowano 4 grupy po 20 osób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</si>
</sst>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FF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A52" zoomScale="90" zoomScaleNormal="90" zoomScaleSheetLayoutView="50" zoomScalePageLayoutView="40" workbookViewId="0">
      <selection activeCell="D5" sqref="D5"/>
    </sheetView>
  </sheetViews>
  <sheetFormatPr defaultRowHeight="15"/>
  <cols>
    <col min="1" max="1" width="5.28515625" style="9" customWidth="1"/>
    <col min="2" max="2" width="22" style="11" customWidth="1"/>
    <col min="3" max="3" width="38.85546875" style="11" customWidth="1"/>
    <col min="4" max="4" width="50.42578125" style="11" customWidth="1"/>
    <col min="5" max="5" width="22.42578125" style="13" customWidth="1"/>
    <col min="6" max="6" width="42.140625" style="9" customWidth="1"/>
    <col min="7" max="7" width="18.7109375" style="9" customWidth="1"/>
    <col min="8" max="16384" width="9.140625" style="1"/>
  </cols>
  <sheetData>
    <row r="1" spans="1:9" ht="27.75" customHeight="1">
      <c r="B1" s="16" t="s">
        <v>95</v>
      </c>
      <c r="F1" s="18" t="s">
        <v>100</v>
      </c>
      <c r="G1" s="18"/>
    </row>
    <row r="2" spans="1:9" ht="27.75" customHeight="1">
      <c r="A2" s="17" t="s">
        <v>89</v>
      </c>
      <c r="B2" s="17"/>
      <c r="C2" s="17"/>
      <c r="D2" s="17"/>
      <c r="E2" s="17"/>
      <c r="F2" s="17"/>
      <c r="G2" s="17"/>
    </row>
    <row r="3" spans="1:9" ht="27.75" customHeight="1">
      <c r="A3" s="19"/>
      <c r="B3" s="20"/>
      <c r="C3" s="20"/>
      <c r="D3" s="20"/>
      <c r="E3" s="21" t="s">
        <v>52</v>
      </c>
      <c r="F3" s="21"/>
      <c r="G3" s="22"/>
    </row>
    <row r="4" spans="1:9" s="2" customFormat="1" ht="156" customHeight="1">
      <c r="A4" s="23" t="s">
        <v>33</v>
      </c>
      <c r="B4" s="24" t="s">
        <v>54</v>
      </c>
      <c r="C4" s="25" t="s">
        <v>53</v>
      </c>
      <c r="D4" s="26" t="s">
        <v>88</v>
      </c>
      <c r="E4" s="27" t="s">
        <v>101</v>
      </c>
      <c r="F4" s="27" t="s">
        <v>102</v>
      </c>
      <c r="G4" s="27" t="s">
        <v>103</v>
      </c>
    </row>
    <row r="5" spans="1:9" s="2" customFormat="1" ht="27" customHeight="1">
      <c r="A5" s="23"/>
      <c r="B5" s="28"/>
      <c r="C5" s="25"/>
      <c r="D5" s="26"/>
      <c r="E5" s="29" t="s">
        <v>90</v>
      </c>
      <c r="F5" s="30"/>
      <c r="G5" s="31"/>
    </row>
    <row r="6" spans="1:9" s="3" customFormat="1" ht="110.25" customHeight="1">
      <c r="A6" s="32">
        <v>1</v>
      </c>
      <c r="B6" s="33" t="s">
        <v>55</v>
      </c>
      <c r="C6" s="34" t="s">
        <v>41</v>
      </c>
      <c r="D6" s="35" t="s">
        <v>56</v>
      </c>
      <c r="E6" s="36">
        <v>4</v>
      </c>
      <c r="F6" s="37">
        <v>4</v>
      </c>
      <c r="G6" s="37">
        <v>4</v>
      </c>
      <c r="I6" s="12"/>
    </row>
    <row r="7" spans="1:9" s="3" customFormat="1" ht="65.25" customHeight="1">
      <c r="A7" s="32"/>
      <c r="B7" s="38"/>
      <c r="C7" s="34" t="s">
        <v>39</v>
      </c>
      <c r="D7" s="35" t="s">
        <v>57</v>
      </c>
      <c r="E7" s="36"/>
      <c r="F7" s="37"/>
      <c r="G7" s="37">
        <v>2</v>
      </c>
    </row>
    <row r="8" spans="1:9" s="3" customFormat="1" ht="33.75">
      <c r="A8" s="32"/>
      <c r="B8" s="38"/>
      <c r="C8" s="34" t="s">
        <v>42</v>
      </c>
      <c r="D8" s="35" t="s">
        <v>58</v>
      </c>
      <c r="E8" s="36">
        <v>2</v>
      </c>
      <c r="F8" s="37">
        <v>2</v>
      </c>
      <c r="G8" s="37">
        <v>2</v>
      </c>
    </row>
    <row r="9" spans="1:9" s="3" customFormat="1" ht="22.5">
      <c r="A9" s="32"/>
      <c r="B9" s="38"/>
      <c r="C9" s="34" t="s">
        <v>40</v>
      </c>
      <c r="D9" s="35" t="s">
        <v>96</v>
      </c>
      <c r="E9" s="36">
        <v>2</v>
      </c>
      <c r="F9" s="37">
        <v>4</v>
      </c>
      <c r="G9" s="37">
        <v>2</v>
      </c>
    </row>
    <row r="10" spans="1:9" s="3" customFormat="1" ht="22.5">
      <c r="A10" s="32"/>
      <c r="B10" s="38"/>
      <c r="C10" s="39" t="s">
        <v>94</v>
      </c>
      <c r="D10" s="35" t="s">
        <v>97</v>
      </c>
      <c r="E10" s="36"/>
      <c r="F10" s="37">
        <v>2</v>
      </c>
      <c r="G10" s="37">
        <v>2</v>
      </c>
    </row>
    <row r="11" spans="1:9" s="3" customFormat="1" ht="12.75">
      <c r="A11" s="32"/>
      <c r="B11" s="40"/>
      <c r="C11" s="41"/>
      <c r="D11" s="35"/>
      <c r="E11" s="42">
        <v>8</v>
      </c>
      <c r="F11" s="43">
        <f>SUM(F6:F10)</f>
        <v>12</v>
      </c>
      <c r="G11" s="43">
        <f>SUM(G6:G10)</f>
        <v>12</v>
      </c>
    </row>
    <row r="12" spans="1:9" s="3" customFormat="1" ht="47.25" customHeight="1">
      <c r="A12" s="44">
        <v>2</v>
      </c>
      <c r="B12" s="45" t="s">
        <v>98</v>
      </c>
      <c r="C12" s="46" t="s">
        <v>99</v>
      </c>
      <c r="D12" s="47" t="s">
        <v>59</v>
      </c>
      <c r="E12" s="48">
        <v>2</v>
      </c>
      <c r="F12" s="23">
        <v>2</v>
      </c>
      <c r="G12" s="23">
        <v>2</v>
      </c>
    </row>
    <row r="13" spans="1:9" s="3" customFormat="1" ht="22.5">
      <c r="A13" s="44"/>
      <c r="B13" s="49"/>
      <c r="C13" s="46" t="s">
        <v>36</v>
      </c>
      <c r="D13" s="47" t="s">
        <v>59</v>
      </c>
      <c r="E13" s="48"/>
      <c r="F13" s="23"/>
      <c r="G13" s="23">
        <v>2</v>
      </c>
    </row>
    <row r="14" spans="1:9" s="3" customFormat="1" ht="22.5">
      <c r="A14" s="44"/>
      <c r="B14" s="49"/>
      <c r="C14" s="46" t="s">
        <v>37</v>
      </c>
      <c r="D14" s="47" t="s">
        <v>59</v>
      </c>
      <c r="E14" s="48">
        <v>2</v>
      </c>
      <c r="F14" s="23">
        <v>2</v>
      </c>
      <c r="G14" s="23">
        <v>2</v>
      </c>
    </row>
    <row r="15" spans="1:9" s="3" customFormat="1" ht="22.5">
      <c r="A15" s="44"/>
      <c r="B15" s="49"/>
      <c r="C15" s="46" t="s">
        <v>38</v>
      </c>
      <c r="D15" s="47" t="s">
        <v>59</v>
      </c>
      <c r="E15" s="48">
        <v>2</v>
      </c>
      <c r="F15" s="23">
        <v>2</v>
      </c>
      <c r="G15" s="23">
        <v>2</v>
      </c>
    </row>
    <row r="16" spans="1:9" s="3" customFormat="1" ht="22.5">
      <c r="A16" s="44"/>
      <c r="B16" s="49"/>
      <c r="C16" s="46" t="s">
        <v>17</v>
      </c>
      <c r="D16" s="47" t="s">
        <v>59</v>
      </c>
      <c r="E16" s="48"/>
      <c r="F16" s="23">
        <v>2</v>
      </c>
      <c r="G16" s="23">
        <v>2</v>
      </c>
    </row>
    <row r="17" spans="1:7" s="3" customFormat="1" ht="71.25" customHeight="1">
      <c r="A17" s="44"/>
      <c r="B17" s="49"/>
      <c r="C17" s="46" t="s">
        <v>0</v>
      </c>
      <c r="D17" s="47" t="s">
        <v>60</v>
      </c>
      <c r="E17" s="48"/>
      <c r="F17" s="23">
        <v>2</v>
      </c>
      <c r="G17" s="23">
        <v>2</v>
      </c>
    </row>
    <row r="18" spans="1:7" s="3" customFormat="1" ht="12.75" hidden="1">
      <c r="A18" s="44"/>
      <c r="B18" s="50"/>
      <c r="C18" s="51" t="s">
        <v>34</v>
      </c>
      <c r="D18" s="47"/>
      <c r="E18" s="52">
        <v>6</v>
      </c>
      <c r="F18" s="53">
        <f>SUM(F12:F17)</f>
        <v>10</v>
      </c>
      <c r="G18" s="53">
        <f>SUM(G12:G17)</f>
        <v>12</v>
      </c>
    </row>
    <row r="19" spans="1:7" s="4" customFormat="1" ht="45" customHeight="1">
      <c r="A19" s="32">
        <v>3</v>
      </c>
      <c r="B19" s="33" t="s">
        <v>21</v>
      </c>
      <c r="C19" s="34" t="s">
        <v>44</v>
      </c>
      <c r="D19" s="35" t="s">
        <v>61</v>
      </c>
      <c r="E19" s="36">
        <v>2</v>
      </c>
      <c r="F19" s="37">
        <v>4</v>
      </c>
      <c r="G19" s="37">
        <v>2</v>
      </c>
    </row>
    <row r="20" spans="1:7" s="4" customFormat="1" ht="48" customHeight="1">
      <c r="A20" s="32"/>
      <c r="B20" s="38"/>
      <c r="C20" s="34" t="s">
        <v>35</v>
      </c>
      <c r="D20" s="35" t="s">
        <v>61</v>
      </c>
      <c r="E20" s="36">
        <v>2</v>
      </c>
      <c r="F20" s="37">
        <v>6</v>
      </c>
      <c r="G20" s="37">
        <v>6</v>
      </c>
    </row>
    <row r="21" spans="1:7" s="4" customFormat="1" ht="48" customHeight="1">
      <c r="A21" s="32"/>
      <c r="B21" s="38"/>
      <c r="C21" s="34" t="s">
        <v>43</v>
      </c>
      <c r="D21" s="35" t="s">
        <v>61</v>
      </c>
      <c r="E21" s="36">
        <v>4</v>
      </c>
      <c r="F21" s="37">
        <v>2</v>
      </c>
      <c r="G21" s="37">
        <v>2</v>
      </c>
    </row>
    <row r="22" spans="1:7" s="4" customFormat="1" ht="12.75">
      <c r="A22" s="32"/>
      <c r="B22" s="40"/>
      <c r="C22" s="54" t="s">
        <v>34</v>
      </c>
      <c r="D22" s="55"/>
      <c r="E22" s="42">
        <v>8</v>
      </c>
      <c r="F22" s="43">
        <v>12</v>
      </c>
      <c r="G22" s="43">
        <v>10</v>
      </c>
    </row>
    <row r="23" spans="1:7" s="4" customFormat="1" ht="92.25" customHeight="1">
      <c r="A23" s="44">
        <v>4</v>
      </c>
      <c r="B23" s="45" t="s">
        <v>48</v>
      </c>
      <c r="C23" s="56" t="s">
        <v>1</v>
      </c>
      <c r="D23" s="47" t="s">
        <v>62</v>
      </c>
      <c r="E23" s="48">
        <v>2</v>
      </c>
      <c r="F23" s="23">
        <v>4</v>
      </c>
      <c r="G23" s="23">
        <v>4</v>
      </c>
    </row>
    <row r="24" spans="1:7" s="4" customFormat="1" ht="68.25" customHeight="1">
      <c r="A24" s="44"/>
      <c r="B24" s="49"/>
      <c r="C24" s="46" t="s">
        <v>2</v>
      </c>
      <c r="D24" s="47" t="s">
        <v>63</v>
      </c>
      <c r="E24" s="48">
        <v>2</v>
      </c>
      <c r="F24" s="23">
        <v>2</v>
      </c>
      <c r="G24" s="23">
        <v>2</v>
      </c>
    </row>
    <row r="25" spans="1:7" s="4" customFormat="1" ht="12.75">
      <c r="A25" s="44"/>
      <c r="B25" s="50"/>
      <c r="C25" s="51" t="s">
        <v>34</v>
      </c>
      <c r="D25" s="57"/>
      <c r="E25" s="52">
        <v>4</v>
      </c>
      <c r="F25" s="53">
        <f>SUM(F23:F24)</f>
        <v>6</v>
      </c>
      <c r="G25" s="53">
        <f>SUM(G23:G24)</f>
        <v>6</v>
      </c>
    </row>
    <row r="26" spans="1:7" s="4" customFormat="1" ht="99.75" customHeight="1">
      <c r="A26" s="37">
        <v>5</v>
      </c>
      <c r="B26" s="58" t="s">
        <v>23</v>
      </c>
      <c r="C26" s="34" t="s">
        <v>3</v>
      </c>
      <c r="D26" s="55" t="s">
        <v>64</v>
      </c>
      <c r="E26" s="36">
        <v>2</v>
      </c>
      <c r="F26" s="59">
        <v>2</v>
      </c>
      <c r="G26" s="59">
        <v>2</v>
      </c>
    </row>
    <row r="27" spans="1:7" s="3" customFormat="1" ht="94.5" customHeight="1">
      <c r="A27" s="44">
        <v>6</v>
      </c>
      <c r="B27" s="45" t="s">
        <v>22</v>
      </c>
      <c r="C27" s="46" t="s">
        <v>6</v>
      </c>
      <c r="D27" s="47" t="s">
        <v>65</v>
      </c>
      <c r="E27" s="48">
        <v>2</v>
      </c>
      <c r="F27" s="23">
        <v>4</v>
      </c>
      <c r="G27" s="23">
        <v>4</v>
      </c>
    </row>
    <row r="28" spans="1:7" s="3" customFormat="1" ht="60.75" customHeight="1">
      <c r="A28" s="44"/>
      <c r="B28" s="49"/>
      <c r="C28" s="46" t="s">
        <v>4</v>
      </c>
      <c r="D28" s="47" t="s">
        <v>66</v>
      </c>
      <c r="E28" s="48">
        <v>2</v>
      </c>
      <c r="F28" s="23">
        <v>4</v>
      </c>
      <c r="G28" s="23">
        <v>2</v>
      </c>
    </row>
    <row r="29" spans="1:7" s="3" customFormat="1" ht="51.75" customHeight="1">
      <c r="A29" s="44"/>
      <c r="B29" s="49"/>
      <c r="C29" s="46" t="s">
        <v>5</v>
      </c>
      <c r="D29" s="47" t="s">
        <v>67</v>
      </c>
      <c r="E29" s="48">
        <v>2</v>
      </c>
      <c r="F29" s="23">
        <v>2</v>
      </c>
      <c r="G29" s="23">
        <v>2</v>
      </c>
    </row>
    <row r="30" spans="1:7" s="3" customFormat="1" ht="49.5" customHeight="1">
      <c r="A30" s="44"/>
      <c r="B30" s="49"/>
      <c r="C30" s="46" t="s">
        <v>7</v>
      </c>
      <c r="D30" s="47" t="s">
        <v>68</v>
      </c>
      <c r="E30" s="48">
        <v>2</v>
      </c>
      <c r="F30" s="23">
        <v>2</v>
      </c>
      <c r="G30" s="23">
        <v>2</v>
      </c>
    </row>
    <row r="31" spans="1:7" s="3" customFormat="1" ht="75.75" customHeight="1">
      <c r="A31" s="44"/>
      <c r="B31" s="49"/>
      <c r="C31" s="46" t="s">
        <v>2</v>
      </c>
      <c r="D31" s="47" t="s">
        <v>69</v>
      </c>
      <c r="E31" s="48">
        <v>2</v>
      </c>
      <c r="F31" s="23">
        <v>2</v>
      </c>
      <c r="G31" s="23">
        <v>2</v>
      </c>
    </row>
    <row r="32" spans="1:7" s="3" customFormat="1" ht="51" customHeight="1">
      <c r="A32" s="44"/>
      <c r="B32" s="49"/>
      <c r="C32" s="46" t="s">
        <v>8</v>
      </c>
      <c r="D32" s="47" t="s">
        <v>70</v>
      </c>
      <c r="E32" s="48">
        <v>2</v>
      </c>
      <c r="F32" s="23">
        <v>2</v>
      </c>
      <c r="G32" s="23">
        <v>4</v>
      </c>
    </row>
    <row r="33" spans="1:7" s="3" customFormat="1" ht="12.75">
      <c r="A33" s="44"/>
      <c r="B33" s="50"/>
      <c r="C33" s="51" t="s">
        <v>34</v>
      </c>
      <c r="D33" s="47"/>
      <c r="E33" s="52">
        <v>12</v>
      </c>
      <c r="F33" s="53">
        <f>SUM(F27:F32)</f>
        <v>16</v>
      </c>
      <c r="G33" s="53">
        <f>SUM(G27:G32)</f>
        <v>16</v>
      </c>
    </row>
    <row r="34" spans="1:7" s="5" customFormat="1" ht="66.75" customHeight="1">
      <c r="A34" s="32">
        <v>7</v>
      </c>
      <c r="B34" s="33" t="s">
        <v>24</v>
      </c>
      <c r="C34" s="34" t="s">
        <v>9</v>
      </c>
      <c r="D34" s="55" t="s">
        <v>71</v>
      </c>
      <c r="E34" s="36">
        <v>2</v>
      </c>
      <c r="F34" s="37">
        <v>2</v>
      </c>
      <c r="G34" s="37">
        <v>2</v>
      </c>
    </row>
    <row r="35" spans="1:7" s="5" customFormat="1" ht="33.75">
      <c r="A35" s="32"/>
      <c r="B35" s="38"/>
      <c r="C35" s="34" t="s">
        <v>10</v>
      </c>
      <c r="D35" s="35" t="s">
        <v>72</v>
      </c>
      <c r="E35" s="36">
        <v>2</v>
      </c>
      <c r="F35" s="37">
        <v>4</v>
      </c>
      <c r="G35" s="37">
        <v>4</v>
      </c>
    </row>
    <row r="36" spans="1:7" s="5" customFormat="1" ht="12.75">
      <c r="A36" s="32"/>
      <c r="B36" s="40"/>
      <c r="C36" s="54" t="s">
        <v>34</v>
      </c>
      <c r="D36" s="55"/>
      <c r="E36" s="42">
        <v>4</v>
      </c>
      <c r="F36" s="43">
        <f>SUM(F34:F35)</f>
        <v>6</v>
      </c>
      <c r="G36" s="43">
        <f>SUM(G34:G35)</f>
        <v>6</v>
      </c>
    </row>
    <row r="37" spans="1:7" s="5" customFormat="1" ht="48" customHeight="1">
      <c r="A37" s="44">
        <v>8</v>
      </c>
      <c r="B37" s="45" t="s">
        <v>25</v>
      </c>
      <c r="C37" s="46" t="s">
        <v>49</v>
      </c>
      <c r="D37" s="47" t="s">
        <v>73</v>
      </c>
      <c r="E37" s="48">
        <v>2</v>
      </c>
      <c r="F37" s="23">
        <v>4</v>
      </c>
      <c r="G37" s="23">
        <v>4</v>
      </c>
    </row>
    <row r="38" spans="1:7" ht="56.25" customHeight="1">
      <c r="A38" s="44"/>
      <c r="B38" s="49"/>
      <c r="C38" s="46" t="s">
        <v>50</v>
      </c>
      <c r="D38" s="47" t="s">
        <v>74</v>
      </c>
      <c r="E38" s="48">
        <v>2</v>
      </c>
      <c r="F38" s="23">
        <v>2</v>
      </c>
      <c r="G38" s="23">
        <v>2</v>
      </c>
    </row>
    <row r="39" spans="1:7" ht="42.75" customHeight="1">
      <c r="A39" s="44"/>
      <c r="B39" s="49"/>
      <c r="C39" s="46" t="s">
        <v>51</v>
      </c>
      <c r="D39" s="47" t="s">
        <v>75</v>
      </c>
      <c r="E39" s="48">
        <v>2</v>
      </c>
      <c r="F39" s="23">
        <v>4</v>
      </c>
      <c r="G39" s="23">
        <v>6</v>
      </c>
    </row>
    <row r="40" spans="1:7" ht="12.75">
      <c r="A40" s="44"/>
      <c r="B40" s="50"/>
      <c r="C40" s="51" t="s">
        <v>34</v>
      </c>
      <c r="D40" s="60"/>
      <c r="E40" s="61">
        <v>6</v>
      </c>
      <c r="F40" s="53">
        <f>SUM(F37:F39)</f>
        <v>10</v>
      </c>
      <c r="G40" s="53">
        <f>SUM(G37:G39)</f>
        <v>12</v>
      </c>
    </row>
    <row r="41" spans="1:7" ht="99.75" customHeight="1">
      <c r="A41" s="62">
        <v>9</v>
      </c>
      <c r="B41" s="33" t="s">
        <v>26</v>
      </c>
      <c r="C41" s="34" t="s">
        <v>45</v>
      </c>
      <c r="D41" s="55" t="s">
        <v>76</v>
      </c>
      <c r="E41" s="36">
        <v>4</v>
      </c>
      <c r="F41" s="37">
        <v>2</v>
      </c>
      <c r="G41" s="37">
        <v>4</v>
      </c>
    </row>
    <row r="42" spans="1:7" ht="126" customHeight="1">
      <c r="A42" s="62"/>
      <c r="B42" s="38"/>
      <c r="C42" s="34" t="s">
        <v>19</v>
      </c>
      <c r="D42" s="55" t="s">
        <v>77</v>
      </c>
      <c r="E42" s="36">
        <v>4</v>
      </c>
      <c r="F42" s="37">
        <v>2</v>
      </c>
      <c r="G42" s="37">
        <v>4</v>
      </c>
    </row>
    <row r="43" spans="1:7" ht="76.5" customHeight="1">
      <c r="A43" s="62"/>
      <c r="B43" s="38"/>
      <c r="C43" s="34" t="s">
        <v>11</v>
      </c>
      <c r="D43" s="55" t="s">
        <v>78</v>
      </c>
      <c r="E43" s="36">
        <v>2</v>
      </c>
      <c r="F43" s="37">
        <v>2</v>
      </c>
      <c r="G43" s="37">
        <v>2</v>
      </c>
    </row>
    <row r="44" spans="1:7" ht="12.75">
      <c r="A44" s="62"/>
      <c r="B44" s="40"/>
      <c r="C44" s="54" t="s">
        <v>34</v>
      </c>
      <c r="D44" s="55"/>
      <c r="E44" s="42">
        <v>10</v>
      </c>
      <c r="F44" s="43">
        <f>SUM(F41:F43)</f>
        <v>6</v>
      </c>
      <c r="G44" s="43">
        <f>SUM(G41:G43)</f>
        <v>10</v>
      </c>
    </row>
    <row r="45" spans="1:7" ht="99" customHeight="1">
      <c r="A45" s="63">
        <v>10</v>
      </c>
      <c r="B45" s="45" t="s">
        <v>46</v>
      </c>
      <c r="C45" s="46" t="s">
        <v>12</v>
      </c>
      <c r="D45" s="47" t="s">
        <v>79</v>
      </c>
      <c r="E45" s="48">
        <v>2</v>
      </c>
      <c r="F45" s="23">
        <v>2</v>
      </c>
      <c r="G45" s="23">
        <v>4</v>
      </c>
    </row>
    <row r="46" spans="1:7" ht="166.5" customHeight="1">
      <c r="A46" s="63"/>
      <c r="B46" s="49"/>
      <c r="C46" s="46" t="s">
        <v>13</v>
      </c>
      <c r="D46" s="47" t="s">
        <v>80</v>
      </c>
      <c r="E46" s="48">
        <v>2</v>
      </c>
      <c r="F46" s="23">
        <v>4</v>
      </c>
      <c r="G46" s="23">
        <v>6</v>
      </c>
    </row>
    <row r="47" spans="1:7" ht="38.25" customHeight="1">
      <c r="A47" s="63"/>
      <c r="B47" s="49"/>
      <c r="C47" s="46" t="s">
        <v>14</v>
      </c>
      <c r="D47" s="47" t="s">
        <v>81</v>
      </c>
      <c r="E47" s="48">
        <v>2</v>
      </c>
      <c r="F47" s="23">
        <v>2</v>
      </c>
      <c r="G47" s="23">
        <v>2</v>
      </c>
    </row>
    <row r="48" spans="1:7" ht="12.75">
      <c r="A48" s="63"/>
      <c r="B48" s="50"/>
      <c r="C48" s="51" t="s">
        <v>34</v>
      </c>
      <c r="D48" s="47"/>
      <c r="E48" s="52">
        <v>6</v>
      </c>
      <c r="F48" s="53">
        <f>SUM(F45:F47)</f>
        <v>8</v>
      </c>
      <c r="G48" s="53">
        <f>SUM(G45:G47)</f>
        <v>12</v>
      </c>
    </row>
    <row r="49" spans="1:8" ht="69.75" customHeight="1">
      <c r="A49" s="64">
        <v>11</v>
      </c>
      <c r="B49" s="58" t="s">
        <v>27</v>
      </c>
      <c r="C49" s="34" t="s">
        <v>47</v>
      </c>
      <c r="D49" s="35" t="s">
        <v>82</v>
      </c>
      <c r="E49" s="36">
        <v>2</v>
      </c>
      <c r="F49" s="59">
        <v>2</v>
      </c>
      <c r="G49" s="59">
        <v>2</v>
      </c>
    </row>
    <row r="50" spans="1:8" ht="22.5">
      <c r="A50" s="63">
        <v>12</v>
      </c>
      <c r="B50" s="45" t="s">
        <v>28</v>
      </c>
      <c r="C50" s="46" t="s">
        <v>15</v>
      </c>
      <c r="D50" s="47" t="s">
        <v>83</v>
      </c>
      <c r="E50" s="48">
        <v>3</v>
      </c>
      <c r="F50" s="23">
        <v>2</v>
      </c>
      <c r="G50" s="23">
        <v>2</v>
      </c>
    </row>
    <row r="51" spans="1:8" ht="57" customHeight="1">
      <c r="A51" s="63"/>
      <c r="B51" s="49"/>
      <c r="C51" s="46" t="s">
        <v>16</v>
      </c>
      <c r="D51" s="47" t="s">
        <v>84</v>
      </c>
      <c r="E51" s="48">
        <v>3</v>
      </c>
      <c r="F51" s="23">
        <v>2</v>
      </c>
      <c r="G51" s="23">
        <v>2</v>
      </c>
    </row>
    <row r="52" spans="1:8" ht="12.75">
      <c r="A52" s="63"/>
      <c r="B52" s="50"/>
      <c r="C52" s="51" t="s">
        <v>34</v>
      </c>
      <c r="D52" s="47"/>
      <c r="E52" s="52">
        <v>6</v>
      </c>
      <c r="F52" s="53">
        <f>SUM(F50:F51)</f>
        <v>4</v>
      </c>
      <c r="G52" s="53">
        <f>SUM(G50:G51)</f>
        <v>4</v>
      </c>
    </row>
    <row r="53" spans="1:8" ht="66" customHeight="1">
      <c r="A53" s="64">
        <v>13</v>
      </c>
      <c r="B53" s="58" t="s">
        <v>29</v>
      </c>
      <c r="C53" s="34" t="s">
        <v>18</v>
      </c>
      <c r="D53" s="35" t="s">
        <v>85</v>
      </c>
      <c r="E53" s="36">
        <v>2</v>
      </c>
      <c r="F53" s="59">
        <v>2</v>
      </c>
      <c r="G53" s="59">
        <v>2</v>
      </c>
    </row>
    <row r="54" spans="1:8" ht="67.5" customHeight="1">
      <c r="A54" s="65">
        <v>14</v>
      </c>
      <c r="B54" s="66" t="s">
        <v>30</v>
      </c>
      <c r="C54" s="46" t="s">
        <v>32</v>
      </c>
      <c r="D54" s="47" t="s">
        <v>86</v>
      </c>
      <c r="E54" s="48">
        <v>4</v>
      </c>
      <c r="F54" s="67">
        <v>4</v>
      </c>
      <c r="G54" s="67">
        <v>4</v>
      </c>
    </row>
    <row r="55" spans="1:8" ht="59.25" customHeight="1">
      <c r="A55" s="64">
        <v>15</v>
      </c>
      <c r="B55" s="58" t="s">
        <v>31</v>
      </c>
      <c r="C55" s="34" t="s">
        <v>20</v>
      </c>
      <c r="D55" s="35" t="s">
        <v>87</v>
      </c>
      <c r="E55" s="36">
        <v>4</v>
      </c>
      <c r="F55" s="59">
        <v>4</v>
      </c>
      <c r="G55" s="59">
        <v>4</v>
      </c>
    </row>
    <row r="56" spans="1:8" ht="69.75" customHeight="1">
      <c r="A56" s="68"/>
      <c r="B56" s="69"/>
      <c r="C56" s="51" t="s">
        <v>91</v>
      </c>
      <c r="D56" s="51"/>
      <c r="E56" s="70">
        <f t="shared" ref="E56:G56" si="0">E11+E18+E22+E25+E26+E33+E36+E40+E44+E48+E49+E52+E53+E54+E55</f>
        <v>84</v>
      </c>
      <c r="F56" s="70">
        <f t="shared" si="0"/>
        <v>104</v>
      </c>
      <c r="G56" s="70">
        <f t="shared" si="0"/>
        <v>114</v>
      </c>
    </row>
    <row r="57" spans="1:8" ht="20.25" customHeight="1">
      <c r="A57" s="68"/>
      <c r="B57" s="71"/>
      <c r="C57" s="71"/>
      <c r="D57" s="72" t="s">
        <v>92</v>
      </c>
      <c r="E57" s="73">
        <v>4</v>
      </c>
      <c r="F57" s="73">
        <v>1</v>
      </c>
      <c r="G57" s="73">
        <v>4</v>
      </c>
      <c r="H57" s="15"/>
    </row>
    <row r="58" spans="1:8" ht="20.25" customHeight="1">
      <c r="A58" s="68"/>
      <c r="B58" s="71"/>
      <c r="C58" s="71"/>
      <c r="D58" s="72" t="s">
        <v>93</v>
      </c>
      <c r="E58" s="73">
        <f>E56*E57</f>
        <v>336</v>
      </c>
      <c r="F58" s="73">
        <f t="shared" ref="F58:G58" si="1">F56*F57</f>
        <v>104</v>
      </c>
      <c r="G58" s="73">
        <f t="shared" si="1"/>
        <v>456</v>
      </c>
      <c r="H58" s="15"/>
    </row>
    <row r="59" spans="1:8">
      <c r="A59" s="68"/>
      <c r="B59" s="71"/>
      <c r="C59" s="71"/>
      <c r="D59" s="74"/>
      <c r="E59" s="75"/>
      <c r="F59" s="75"/>
      <c r="G59" s="75"/>
      <c r="H59" s="15"/>
    </row>
    <row r="60" spans="1:8">
      <c r="A60" s="68"/>
      <c r="B60" s="71"/>
      <c r="C60" s="71"/>
      <c r="D60" s="74"/>
      <c r="E60" s="75"/>
      <c r="F60" s="76"/>
      <c r="G60" s="76"/>
      <c r="H60" s="15"/>
    </row>
    <row r="61" spans="1:8">
      <c r="A61" s="68"/>
      <c r="B61" s="71"/>
      <c r="C61" s="71"/>
      <c r="D61" s="74"/>
      <c r="E61" s="75"/>
      <c r="F61" s="76"/>
      <c r="G61" s="76"/>
      <c r="H61" s="15"/>
    </row>
    <row r="62" spans="1:8" ht="12.75">
      <c r="A62" s="68"/>
      <c r="B62" s="71"/>
      <c r="C62" s="71"/>
      <c r="D62" s="71"/>
      <c r="E62" s="77"/>
      <c r="F62" s="78"/>
      <c r="G62" s="78"/>
    </row>
    <row r="63" spans="1:8" ht="12.75">
      <c r="A63" s="68"/>
      <c r="B63" s="71"/>
      <c r="C63" s="71"/>
      <c r="D63" s="71"/>
      <c r="E63" s="77"/>
      <c r="F63" s="78"/>
      <c r="G63" s="78"/>
    </row>
    <row r="64" spans="1:8" ht="12.75">
      <c r="A64" s="68"/>
      <c r="B64" s="71"/>
      <c r="C64" s="71"/>
      <c r="D64" s="71"/>
      <c r="E64" s="77"/>
      <c r="F64" s="78"/>
      <c r="G64" s="78"/>
    </row>
    <row r="65" spans="1:7" ht="12.75">
      <c r="A65" s="68"/>
      <c r="B65" s="71"/>
      <c r="C65" s="71"/>
      <c r="D65" s="71"/>
      <c r="E65" s="77"/>
      <c r="F65" s="78"/>
      <c r="G65" s="78"/>
    </row>
    <row r="66" spans="1:7" ht="12.75">
      <c r="A66" s="68"/>
      <c r="B66" s="71"/>
      <c r="C66" s="71"/>
      <c r="D66" s="71"/>
      <c r="E66" s="77"/>
      <c r="F66" s="78"/>
      <c r="G66" s="78"/>
    </row>
    <row r="67" spans="1:7" ht="12.75">
      <c r="A67" s="68"/>
      <c r="B67" s="71"/>
      <c r="C67" s="71"/>
      <c r="D67" s="71"/>
      <c r="E67" s="77"/>
      <c r="F67" s="79"/>
      <c r="G67" s="79"/>
    </row>
    <row r="68" spans="1:7" ht="12.75">
      <c r="A68" s="68"/>
      <c r="B68" s="71"/>
      <c r="C68" s="71"/>
      <c r="D68" s="71"/>
      <c r="E68" s="77"/>
      <c r="F68" s="80"/>
      <c r="G68" s="80"/>
    </row>
    <row r="69" spans="1:7" ht="12.75">
      <c r="A69" s="68"/>
      <c r="B69" s="71"/>
      <c r="C69" s="71"/>
      <c r="D69" s="71"/>
      <c r="E69" s="77"/>
      <c r="F69" s="81"/>
      <c r="G69" s="81"/>
    </row>
    <row r="70" spans="1:7" ht="12.75">
      <c r="A70" s="68"/>
      <c r="B70" s="71"/>
      <c r="C70" s="82"/>
      <c r="D70" s="82"/>
      <c r="E70" s="78"/>
      <c r="F70" s="78"/>
      <c r="G70" s="78"/>
    </row>
    <row r="71" spans="1:7" ht="12.75">
      <c r="A71" s="68"/>
      <c r="B71" s="71"/>
      <c r="C71" s="71"/>
      <c r="D71" s="71"/>
      <c r="E71" s="77"/>
      <c r="F71" s="78"/>
      <c r="G71" s="78"/>
    </row>
    <row r="72" spans="1:7" ht="12.75">
      <c r="A72" s="68"/>
      <c r="B72" s="71"/>
      <c r="C72" s="71"/>
      <c r="D72" s="71"/>
      <c r="E72" s="77"/>
      <c r="F72" s="83"/>
      <c r="G72" s="83"/>
    </row>
    <row r="73" spans="1:7">
      <c r="B73" s="10"/>
      <c r="C73" s="10"/>
      <c r="D73" s="10"/>
      <c r="E73" s="14"/>
      <c r="F73" s="6"/>
      <c r="G73" s="6"/>
    </row>
    <row r="74" spans="1:7">
      <c r="B74" s="10"/>
      <c r="C74" s="10"/>
      <c r="D74" s="10"/>
      <c r="E74" s="14"/>
      <c r="F74" s="7"/>
      <c r="G74" s="7"/>
    </row>
    <row r="75" spans="1:7">
      <c r="B75" s="10"/>
      <c r="C75" s="10"/>
      <c r="D75" s="10"/>
      <c r="E75" s="14"/>
      <c r="F75" s="7"/>
      <c r="G75" s="7"/>
    </row>
    <row r="76" spans="1:7">
      <c r="B76" s="10"/>
      <c r="C76" s="10"/>
      <c r="D76" s="10"/>
      <c r="E76" s="14"/>
      <c r="F76" s="7"/>
      <c r="G76" s="7"/>
    </row>
    <row r="77" spans="1:7">
      <c r="B77" s="10"/>
      <c r="C77" s="10"/>
      <c r="D77" s="10"/>
      <c r="E77" s="14"/>
      <c r="F77" s="7"/>
      <c r="G77" s="7"/>
    </row>
    <row r="78" spans="1:7">
      <c r="B78" s="10"/>
      <c r="C78" s="10"/>
      <c r="D78" s="10"/>
      <c r="E78" s="14"/>
      <c r="F78" s="7"/>
      <c r="G78" s="7"/>
    </row>
    <row r="79" spans="1:7">
      <c r="B79" s="10"/>
      <c r="C79" s="10"/>
      <c r="D79" s="10"/>
      <c r="E79" s="14"/>
      <c r="F79" s="8"/>
      <c r="G79" s="7"/>
    </row>
    <row r="80" spans="1:7">
      <c r="B80" s="10"/>
      <c r="C80" s="10"/>
      <c r="D80" s="10"/>
      <c r="E80" s="14"/>
      <c r="F80" s="7"/>
      <c r="G80" s="7"/>
    </row>
    <row r="81" spans="2:7">
      <c r="B81" s="10"/>
      <c r="C81" s="10"/>
      <c r="D81" s="10"/>
      <c r="E81" s="14"/>
      <c r="F81" s="7"/>
      <c r="G81" s="7"/>
    </row>
    <row r="82" spans="2:7">
      <c r="B82" s="10"/>
      <c r="C82" s="10"/>
      <c r="D82" s="10"/>
      <c r="E82" s="14"/>
      <c r="F82" s="7"/>
      <c r="G82" s="7"/>
    </row>
  </sheetData>
  <mergeCells count="24">
    <mergeCell ref="F1:G1"/>
    <mergeCell ref="A50:A52"/>
    <mergeCell ref="B50:B52"/>
    <mergeCell ref="A37:A40"/>
    <mergeCell ref="B37:B40"/>
    <mergeCell ref="A41:A44"/>
    <mergeCell ref="B41:B44"/>
    <mergeCell ref="A45:A48"/>
    <mergeCell ref="B45:B48"/>
    <mergeCell ref="A23:A25"/>
    <mergeCell ref="B23:B25"/>
    <mergeCell ref="A27:A33"/>
    <mergeCell ref="B27:B33"/>
    <mergeCell ref="A34:A36"/>
    <mergeCell ref="B34:B36"/>
    <mergeCell ref="A19:A22"/>
    <mergeCell ref="B19:B22"/>
    <mergeCell ref="A2:G2"/>
    <mergeCell ref="A6:A11"/>
    <mergeCell ref="B6:B11"/>
    <mergeCell ref="A12:A18"/>
    <mergeCell ref="B12:B18"/>
    <mergeCell ref="E3:G3"/>
    <mergeCell ref="E5:G5"/>
  </mergeCells>
  <printOptions horizontalCentered="1"/>
  <pageMargins left="0" right="0" top="0" bottom="0" header="0.11811023622047245" footer="0"/>
  <pageSetup paperSize="8" fitToHeight="0" orientation="landscape" r:id="rId1"/>
  <rowBreaks count="1" manualBreakCount="1">
    <brk id="36" max="7" man="1"/>
  </rowBreaks>
  <ignoredErrors>
    <ignoredError sqref="G33 F52 G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</vt:lpstr>
      <vt:lpstr>tabela!Print_Area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</dc:creator>
  <cp:lastModifiedBy>Anna Trybus</cp:lastModifiedBy>
  <cp:lastPrinted>2021-08-17T07:46:58Z</cp:lastPrinted>
  <dcterms:created xsi:type="dcterms:W3CDTF">2017-07-11T10:06:08Z</dcterms:created>
  <dcterms:modified xsi:type="dcterms:W3CDTF">2021-08-17T07:47:13Z</dcterms:modified>
</cp:coreProperties>
</file>