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360" yWindow="60" windowWidth="11295" windowHeight="5580"/>
  </bookViews>
  <sheets>
    <sheet name="2021-2022" sheetId="1" r:id="rId1"/>
    <sheet name="2022 - 2023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V17" i="2" l="1"/>
  <c r="J17" i="2"/>
  <c r="E17" i="2"/>
  <c r="D17" i="2"/>
  <c r="V16" i="2"/>
  <c r="J16" i="2"/>
  <c r="H16" i="2"/>
  <c r="E16" i="2"/>
  <c r="V15" i="2"/>
  <c r="V14" i="2"/>
  <c r="J14" i="2"/>
  <c r="H14" i="2"/>
  <c r="E14" i="2"/>
  <c r="D14" i="2"/>
  <c r="V13" i="2"/>
  <c r="J13" i="2"/>
  <c r="E13" i="2"/>
  <c r="V12" i="2"/>
  <c r="J12" i="2"/>
  <c r="H12" i="2"/>
  <c r="V11" i="2"/>
  <c r="J11" i="2"/>
  <c r="E11" i="2"/>
  <c r="D11" i="2"/>
  <c r="V10" i="2"/>
  <c r="J10" i="2"/>
  <c r="H10" i="2"/>
  <c r="E10" i="2"/>
  <c r="D10" i="2"/>
  <c r="V9" i="2"/>
  <c r="J9" i="2"/>
  <c r="E9" i="2"/>
  <c r="D9" i="2"/>
  <c r="V8" i="2"/>
  <c r="J8" i="2"/>
  <c r="E8" i="2"/>
  <c r="V7" i="2"/>
  <c r="J7" i="2"/>
  <c r="E7" i="2"/>
  <c r="D7" i="2"/>
  <c r="V6" i="2"/>
  <c r="J6" i="2"/>
  <c r="H6" i="2"/>
  <c r="E6" i="2"/>
  <c r="D6" i="2"/>
  <c r="U18" i="2" l="1"/>
  <c r="T18" i="2"/>
  <c r="N18" i="2"/>
  <c r="M18" i="2"/>
  <c r="L18" i="2"/>
  <c r="I18" i="2"/>
  <c r="G18" i="2"/>
  <c r="F18" i="2"/>
  <c r="C18" i="2"/>
  <c r="D18" i="2"/>
  <c r="E18" i="2"/>
  <c r="H18" i="2"/>
  <c r="J18" i="2" l="1"/>
  <c r="V18" i="2"/>
  <c r="V11" i="1"/>
  <c r="J11" i="1"/>
  <c r="E11" i="1"/>
  <c r="D11" i="1"/>
  <c r="V10" i="1"/>
  <c r="J10" i="1"/>
  <c r="H10" i="1"/>
  <c r="E10" i="1"/>
  <c r="D10" i="1"/>
  <c r="V9" i="1"/>
  <c r="J9" i="1"/>
  <c r="E9" i="1"/>
  <c r="D9" i="1"/>
  <c r="V8" i="1"/>
  <c r="J8" i="1"/>
  <c r="E8" i="1"/>
  <c r="V7" i="1"/>
  <c r="J7" i="1"/>
  <c r="E7" i="1"/>
  <c r="D7" i="1"/>
  <c r="V6" i="1"/>
  <c r="J6" i="1"/>
  <c r="H6" i="1"/>
  <c r="E6" i="1"/>
  <c r="D6" i="1"/>
  <c r="U18" i="1" l="1"/>
  <c r="T18" i="1"/>
  <c r="N18" i="1"/>
  <c r="M18" i="1"/>
  <c r="L18" i="1"/>
  <c r="I18" i="1"/>
  <c r="G18" i="1"/>
  <c r="F18" i="1"/>
  <c r="C18" i="1"/>
  <c r="D17" i="1" l="1"/>
  <c r="E17" i="1"/>
  <c r="J17" i="1"/>
  <c r="V17" i="1"/>
  <c r="V16" i="1" l="1"/>
  <c r="J16" i="1"/>
  <c r="H16" i="1"/>
  <c r="E16" i="1"/>
  <c r="V15" i="1"/>
  <c r="V14" i="1"/>
  <c r="J14" i="1"/>
  <c r="H14" i="1"/>
  <c r="E14" i="1"/>
  <c r="D14" i="1"/>
  <c r="V13" i="1"/>
  <c r="J13" i="1"/>
  <c r="E13" i="1"/>
  <c r="V12" i="1"/>
  <c r="J12" i="1"/>
  <c r="H12" i="1"/>
  <c r="E18" i="1" l="1"/>
  <c r="H18" i="1"/>
  <c r="V18" i="1"/>
  <c r="J18" i="1"/>
  <c r="D18" i="1"/>
</calcChain>
</file>

<file path=xl/sharedStrings.xml><?xml version="1.0" encoding="utf-8"?>
<sst xmlns="http://schemas.openxmlformats.org/spreadsheetml/2006/main" count="171" uniqueCount="74">
  <si>
    <t xml:space="preserve"> Zespół Krytych Pływalni </t>
  </si>
  <si>
    <t>L.p.</t>
  </si>
  <si>
    <t>Miesiąc/Punkt z opisu szczegółowego</t>
  </si>
  <si>
    <t>13.1</t>
  </si>
  <si>
    <t>1.</t>
  </si>
  <si>
    <t>2.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</si>
  <si>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</si>
  <si>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</si>
  <si>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</si>
  <si>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</si>
  <si>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</si>
  <si>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</si>
  <si>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</si>
  <si>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</si>
  <si>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</si>
  <si>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</si>
  <si>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</si>
  <si>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</si>
  <si>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</si>
  <si>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</si>
  <si>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</si>
  <si>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</si>
  <si>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</si>
  <si>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</si>
  <si>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</si>
  <si>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Ciągi komunikacyjne</t>
  </si>
  <si>
    <t>Hala basenu dużego</t>
  </si>
  <si>
    <t>Hala basenu rekreacyjnego</t>
  </si>
  <si>
    <t>Widownia</t>
  </si>
  <si>
    <t>Pomieszczenia biurowe</t>
  </si>
  <si>
    <t>Sale seminaryjne i wykładowe, sale ćwiczeń</t>
  </si>
  <si>
    <t>Pomieszczenia/pracownie Wydz. RR - poziom 1</t>
  </si>
  <si>
    <t>Szatnie, toalety, natryski</t>
  </si>
  <si>
    <t>Kanał badawczy</t>
  </si>
  <si>
    <t>Pomieszczenia/pracownie Wydz. RR - poziom 2</t>
  </si>
  <si>
    <t>13.</t>
  </si>
  <si>
    <t>Przeszklenia przedzielające basen sportowy od basenu rekreacyjnego</t>
  </si>
  <si>
    <t>14.</t>
  </si>
  <si>
    <t>Okna, szyby, przeszklenia</t>
  </si>
  <si>
    <t>15.</t>
  </si>
  <si>
    <t>Powierzchnie szklane ścian osłonowych</t>
  </si>
  <si>
    <t>16.</t>
  </si>
  <si>
    <t>Sauna, Jacuzzi</t>
  </si>
  <si>
    <t>LEGENDA</t>
  </si>
  <si>
    <t>Pomieszczenia zaplecza basenowego</t>
  </si>
  <si>
    <t>12.1</t>
  </si>
  <si>
    <t>13.2</t>
  </si>
  <si>
    <t>Okna, szyby, przeszklenia„dolny” poziom elementów okiennych w halach basenowych</t>
  </si>
  <si>
    <t>Laboratoria</t>
  </si>
  <si>
    <t>Okna, szyby, przeszklenia poziom „środkowy i najwyższy” elementów okiennych w halach basenowych</t>
  </si>
  <si>
    <t>**</t>
  </si>
  <si>
    <t xml:space="preserve">                                          </t>
  </si>
  <si>
    <t>17.</t>
  </si>
  <si>
    <t>Serwis sprzątający dzienny</t>
  </si>
  <si>
    <t xml:space="preserve">Listopad </t>
  </si>
  <si>
    <t>Możliwe wykonanie przez pracownika serwisu dziennego</t>
  </si>
  <si>
    <t>na tzw. "życzenie" - w obecnosci pracownika laboratorium lub prac. administracji obiektu</t>
  </si>
  <si>
    <t>Poniedziałek – piątek w godz. 8.00-16.00 – 1 osoba; w godz. 16.00-20.00 – 2 osoby</t>
  </si>
  <si>
    <t>Sobota w godz.: 8.00-13.00 – 2 osoby; w godz. 13.00-18.00 – 1 osoba</t>
  </si>
  <si>
    <t>Niedziela w godz.: 8.00-17.00 – 1 osoba; w godz. 17.00-20.00 – 2 osoby</t>
  </si>
  <si>
    <t>Serwis dzienny godziny pracy</t>
  </si>
  <si>
    <t>Grudzień</t>
  </si>
  <si>
    <t>Styczeń</t>
  </si>
  <si>
    <t>2021/2022</t>
  </si>
  <si>
    <t>Suma 2021/2022</t>
  </si>
  <si>
    <t>Załącznik do Opisu Przedmiotu Zamówienia - częstotliwość sprzątania Czerwiec 2022r. - Maj 2023r.</t>
  </si>
  <si>
    <t>2022/2023</t>
  </si>
  <si>
    <t>Suma 2022/2023</t>
  </si>
  <si>
    <t>*</t>
  </si>
  <si>
    <t>4*</t>
  </si>
  <si>
    <t>12*</t>
  </si>
  <si>
    <t>13.1*</t>
  </si>
  <si>
    <t>15**</t>
  </si>
  <si>
    <t>Załącznik do Opisu Przedmiotu Zamówienia - częstotliwość sprzątania Czerwiec 2021r. - Maj 2022r.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</si>
</sst>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3" fillId="0" borderId="0" xfId="0" applyFont="1"/>
    <xf numFmtId="0" fontId="0" fillId="0" borderId="1" xfId="0" applyFill="1" applyBorder="1" applyAlignment="1">
      <alignment horizontal="left"/>
    </xf>
    <xf numFmtId="0" fontId="6" fillId="0" borderId="0" xfId="0" applyFont="1" applyAlignment="1">
      <alignment vertical="center"/>
    </xf>
    <xf numFmtId="49" fontId="1" fillId="0" borderId="6" xfId="0" applyNumberFormat="1" applyFont="1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8" xfId="0" applyFont="1" applyFill="1" applyBorder="1"/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1" fillId="0" borderId="11" xfId="0" applyFont="1" applyFill="1" applyBorder="1"/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wrapText="1"/>
    </xf>
    <xf numFmtId="0" fontId="1" fillId="0" borderId="9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/>
    </xf>
    <xf numFmtId="0" fontId="0" fillId="0" borderId="13" xfId="0" applyFill="1" applyBorder="1"/>
    <xf numFmtId="0" fontId="1" fillId="0" borderId="10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justify" wrapText="1"/>
    </xf>
    <xf numFmtId="0" fontId="0" fillId="0" borderId="8" xfId="0" applyFill="1" applyBorder="1"/>
    <xf numFmtId="0" fontId="1" fillId="0" borderId="9" xfId="0" applyFont="1" applyFill="1" applyBorder="1"/>
    <xf numFmtId="0" fontId="4" fillId="0" borderId="3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1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5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6"/>
  <sheetViews>
    <sheetView tabSelected="1" workbookViewId="0">
      <selection activeCell="C5" sqref="C5:V5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2" width="4.85546875" customWidth="1"/>
    <col min="23" max="23" width="4.7109375" customWidth="1"/>
    <col min="24" max="24" width="17.42578125" customWidth="1"/>
  </cols>
  <sheetData>
    <row r="1" spans="1:24" ht="15.75" thickBot="1" x14ac:dyDescent="0.3">
      <c r="A1" s="1" t="s">
        <v>73</v>
      </c>
      <c r="W1" s="3"/>
      <c r="X1" s="8" t="s">
        <v>43</v>
      </c>
    </row>
    <row r="2" spans="1:24" ht="17.25" customHeight="1" x14ac:dyDescent="0.25">
      <c r="A2" s="1" t="s">
        <v>0</v>
      </c>
      <c r="B2" s="1"/>
      <c r="C2" s="1"/>
      <c r="D2" s="1"/>
      <c r="E2" s="1"/>
      <c r="F2" s="1"/>
      <c r="G2" s="1"/>
      <c r="W2" s="32" t="s">
        <v>4</v>
      </c>
      <c r="X2" s="27" t="s">
        <v>25</v>
      </c>
    </row>
    <row r="3" spans="1:24" ht="12" customHeight="1" x14ac:dyDescent="0.25">
      <c r="B3" s="1" t="s">
        <v>63</v>
      </c>
      <c r="W3" s="33" t="s">
        <v>5</v>
      </c>
      <c r="X3" s="28" t="s">
        <v>26</v>
      </c>
    </row>
    <row r="4" spans="1:24" ht="17.25" customHeight="1" thickBot="1" x14ac:dyDescent="0.3">
      <c r="W4" s="33" t="s">
        <v>6</v>
      </c>
      <c r="X4" s="28" t="s">
        <v>27</v>
      </c>
    </row>
    <row r="5" spans="1:24" ht="24" thickBot="1" x14ac:dyDescent="0.3">
      <c r="A5" s="21" t="s">
        <v>1</v>
      </c>
      <c r="B5" s="22" t="s">
        <v>2</v>
      </c>
      <c r="C5" s="23">
        <v>1</v>
      </c>
      <c r="D5" s="23">
        <v>2</v>
      </c>
      <c r="E5" s="23">
        <v>3</v>
      </c>
      <c r="F5" s="23" t="s">
        <v>69</v>
      </c>
      <c r="G5" s="23">
        <v>5</v>
      </c>
      <c r="H5" s="23">
        <v>6</v>
      </c>
      <c r="I5" s="23">
        <v>7</v>
      </c>
      <c r="J5" s="23">
        <v>8</v>
      </c>
      <c r="K5" s="23">
        <v>9</v>
      </c>
      <c r="L5" s="23">
        <v>10</v>
      </c>
      <c r="M5" s="23">
        <v>11</v>
      </c>
      <c r="N5" s="23" t="s">
        <v>70</v>
      </c>
      <c r="O5" s="23" t="s">
        <v>45</v>
      </c>
      <c r="P5" s="23">
        <v>13</v>
      </c>
      <c r="Q5" s="23" t="s">
        <v>71</v>
      </c>
      <c r="R5" s="23" t="s">
        <v>46</v>
      </c>
      <c r="S5" s="23">
        <v>14</v>
      </c>
      <c r="T5" s="23" t="s">
        <v>72</v>
      </c>
      <c r="U5" s="23">
        <v>16</v>
      </c>
      <c r="V5" s="26">
        <v>17</v>
      </c>
      <c r="W5" s="34" t="s">
        <v>7</v>
      </c>
      <c r="X5" s="28" t="s">
        <v>28</v>
      </c>
    </row>
    <row r="6" spans="1:24" x14ac:dyDescent="0.25">
      <c r="A6" s="17" t="s">
        <v>4</v>
      </c>
      <c r="B6" s="18" t="s">
        <v>16</v>
      </c>
      <c r="C6" s="19">
        <v>29</v>
      </c>
      <c r="D6" s="19">
        <f t="shared" ref="D6:D10" si="0">C6</f>
        <v>29</v>
      </c>
      <c r="E6" s="19">
        <f t="shared" ref="E6:E10" si="1">C6</f>
        <v>29</v>
      </c>
      <c r="F6" s="19">
        <v>8</v>
      </c>
      <c r="G6" s="19">
        <v>2</v>
      </c>
      <c r="H6" s="19">
        <f t="shared" ref="H6" si="2">C6</f>
        <v>29</v>
      </c>
      <c r="I6" s="19">
        <v>29</v>
      </c>
      <c r="J6" s="19">
        <f t="shared" ref="J6:J10" si="3">C6</f>
        <v>29</v>
      </c>
      <c r="K6" s="19">
        <v>1</v>
      </c>
      <c r="L6" s="19">
        <v>29</v>
      </c>
      <c r="M6" s="19">
        <v>29</v>
      </c>
      <c r="N6" s="19">
        <v>4</v>
      </c>
      <c r="O6" s="43">
        <v>1</v>
      </c>
      <c r="P6" s="43">
        <v>1</v>
      </c>
      <c r="Q6" s="19">
        <v>1</v>
      </c>
      <c r="R6" s="43">
        <v>1</v>
      </c>
      <c r="S6" s="43">
        <v>1</v>
      </c>
      <c r="T6" s="19">
        <v>4</v>
      </c>
      <c r="U6" s="19">
        <v>15</v>
      </c>
      <c r="V6" s="20">
        <f t="shared" ref="V6:V10" si="4">C6</f>
        <v>29</v>
      </c>
      <c r="W6" s="34" t="s">
        <v>9</v>
      </c>
      <c r="X6" s="28" t="s">
        <v>29</v>
      </c>
    </row>
    <row r="7" spans="1:24" ht="19.5" x14ac:dyDescent="0.25">
      <c r="A7" s="9" t="s">
        <v>5</v>
      </c>
      <c r="B7" s="6" t="s">
        <v>18</v>
      </c>
      <c r="C7" s="4">
        <v>31</v>
      </c>
      <c r="D7" s="4">
        <f t="shared" si="0"/>
        <v>31</v>
      </c>
      <c r="E7" s="4">
        <f t="shared" si="1"/>
        <v>31</v>
      </c>
      <c r="F7" s="4">
        <v>8</v>
      </c>
      <c r="G7" s="4">
        <v>2</v>
      </c>
      <c r="H7" s="4">
        <v>5</v>
      </c>
      <c r="I7" s="4">
        <v>5</v>
      </c>
      <c r="J7" s="4">
        <f t="shared" si="3"/>
        <v>31</v>
      </c>
      <c r="K7" s="4">
        <v>1</v>
      </c>
      <c r="L7" s="4">
        <v>5</v>
      </c>
      <c r="M7" s="4">
        <v>15</v>
      </c>
      <c r="N7" s="4">
        <v>4</v>
      </c>
      <c r="O7" s="44"/>
      <c r="P7" s="44"/>
      <c r="Q7" s="4">
        <v>1</v>
      </c>
      <c r="R7" s="44"/>
      <c r="S7" s="44"/>
      <c r="T7" s="4">
        <v>4</v>
      </c>
      <c r="U7" s="4">
        <v>8</v>
      </c>
      <c r="V7" s="5">
        <f t="shared" si="4"/>
        <v>31</v>
      </c>
      <c r="W7" s="34" t="s">
        <v>11</v>
      </c>
      <c r="X7" s="28" t="s">
        <v>30</v>
      </c>
    </row>
    <row r="8" spans="1:24" ht="19.5" x14ac:dyDescent="0.25">
      <c r="A8" s="9" t="s">
        <v>6</v>
      </c>
      <c r="B8" s="6" t="s">
        <v>20</v>
      </c>
      <c r="C8" s="4">
        <v>30</v>
      </c>
      <c r="D8" s="4">
        <v>30</v>
      </c>
      <c r="E8" s="4">
        <f t="shared" si="1"/>
        <v>30</v>
      </c>
      <c r="F8" s="4">
        <v>8</v>
      </c>
      <c r="G8" s="4">
        <v>2</v>
      </c>
      <c r="H8" s="4">
        <v>5</v>
      </c>
      <c r="I8" s="4">
        <v>5</v>
      </c>
      <c r="J8" s="4">
        <f t="shared" si="3"/>
        <v>30</v>
      </c>
      <c r="K8" s="4">
        <v>1</v>
      </c>
      <c r="L8" s="4">
        <v>5</v>
      </c>
      <c r="M8" s="4">
        <v>15</v>
      </c>
      <c r="N8" s="4">
        <v>4</v>
      </c>
      <c r="O8" s="44"/>
      <c r="P8" s="44"/>
      <c r="Q8" s="4">
        <v>1</v>
      </c>
      <c r="R8" s="44"/>
      <c r="S8" s="44"/>
      <c r="T8" s="4">
        <v>4</v>
      </c>
      <c r="U8" s="4">
        <v>8</v>
      </c>
      <c r="V8" s="5">
        <f t="shared" si="4"/>
        <v>30</v>
      </c>
      <c r="W8" s="34" t="s">
        <v>13</v>
      </c>
      <c r="X8" s="28" t="s">
        <v>31</v>
      </c>
    </row>
    <row r="9" spans="1:24" x14ac:dyDescent="0.25">
      <c r="A9" s="9" t="s">
        <v>7</v>
      </c>
      <c r="B9" s="6" t="s">
        <v>22</v>
      </c>
      <c r="C9" s="4">
        <v>30</v>
      </c>
      <c r="D9" s="4">
        <f t="shared" si="0"/>
        <v>30</v>
      </c>
      <c r="E9" s="4">
        <f t="shared" si="1"/>
        <v>30</v>
      </c>
      <c r="F9" s="4">
        <v>8</v>
      </c>
      <c r="G9" s="4">
        <v>2</v>
      </c>
      <c r="H9" s="4">
        <v>10</v>
      </c>
      <c r="I9" s="4">
        <v>10</v>
      </c>
      <c r="J9" s="4">
        <f t="shared" si="3"/>
        <v>30</v>
      </c>
      <c r="K9" s="4">
        <v>1</v>
      </c>
      <c r="L9" s="4">
        <v>10</v>
      </c>
      <c r="M9" s="4">
        <v>30</v>
      </c>
      <c r="N9" s="4">
        <v>4</v>
      </c>
      <c r="O9" s="44"/>
      <c r="P9" s="44"/>
      <c r="Q9" s="4">
        <v>1</v>
      </c>
      <c r="R9" s="44"/>
      <c r="S9" s="44"/>
      <c r="T9" s="4">
        <v>4</v>
      </c>
      <c r="U9" s="4">
        <v>8</v>
      </c>
      <c r="V9" s="5">
        <f t="shared" si="4"/>
        <v>30</v>
      </c>
      <c r="W9" s="34" t="s">
        <v>15</v>
      </c>
      <c r="X9" s="28" t="s">
        <v>32</v>
      </c>
    </row>
    <row r="10" spans="1:24" x14ac:dyDescent="0.25">
      <c r="A10" s="9" t="s">
        <v>9</v>
      </c>
      <c r="B10" s="6" t="s">
        <v>24</v>
      </c>
      <c r="C10" s="4">
        <v>31</v>
      </c>
      <c r="D10" s="4">
        <f t="shared" si="0"/>
        <v>31</v>
      </c>
      <c r="E10" s="4">
        <f t="shared" si="1"/>
        <v>31</v>
      </c>
      <c r="F10" s="4">
        <v>8</v>
      </c>
      <c r="G10" s="4">
        <v>2</v>
      </c>
      <c r="H10" s="4">
        <f t="shared" ref="H10" si="5">C10</f>
        <v>31</v>
      </c>
      <c r="I10" s="4">
        <v>31</v>
      </c>
      <c r="J10" s="4">
        <f t="shared" si="3"/>
        <v>31</v>
      </c>
      <c r="K10" s="4">
        <v>1</v>
      </c>
      <c r="L10" s="4">
        <v>31</v>
      </c>
      <c r="M10" s="4">
        <v>31</v>
      </c>
      <c r="N10" s="4">
        <v>4</v>
      </c>
      <c r="O10" s="44"/>
      <c r="P10" s="44"/>
      <c r="Q10" s="4">
        <v>1</v>
      </c>
      <c r="R10" s="44"/>
      <c r="S10" s="44"/>
      <c r="T10" s="4">
        <v>4</v>
      </c>
      <c r="U10" s="4">
        <v>31</v>
      </c>
      <c r="V10" s="5">
        <f t="shared" si="4"/>
        <v>31</v>
      </c>
      <c r="W10" s="34" t="s">
        <v>17</v>
      </c>
      <c r="X10" s="28" t="s">
        <v>33</v>
      </c>
    </row>
    <row r="11" spans="1:24" x14ac:dyDescent="0.25">
      <c r="A11" s="9" t="s">
        <v>11</v>
      </c>
      <c r="B11" s="7" t="s">
        <v>54</v>
      </c>
      <c r="C11" s="4">
        <v>28</v>
      </c>
      <c r="D11" s="4">
        <f>C11</f>
        <v>28</v>
      </c>
      <c r="E11" s="4">
        <f>C11</f>
        <v>28</v>
      </c>
      <c r="F11" s="4">
        <v>8</v>
      </c>
      <c r="G11" s="4">
        <v>2</v>
      </c>
      <c r="H11" s="4">
        <v>28</v>
      </c>
      <c r="I11" s="4">
        <v>28</v>
      </c>
      <c r="J11" s="4">
        <f>C11</f>
        <v>28</v>
      </c>
      <c r="K11" s="4">
        <v>1</v>
      </c>
      <c r="L11" s="4">
        <v>28</v>
      </c>
      <c r="M11" s="4">
        <v>28</v>
      </c>
      <c r="N11" s="4">
        <v>4</v>
      </c>
      <c r="O11" s="44"/>
      <c r="P11" s="44"/>
      <c r="Q11" s="4">
        <v>1</v>
      </c>
      <c r="R11" s="44"/>
      <c r="S11" s="44"/>
      <c r="T11" s="4">
        <v>4</v>
      </c>
      <c r="U11" s="4">
        <v>28</v>
      </c>
      <c r="V11" s="5">
        <f>C11</f>
        <v>28</v>
      </c>
      <c r="W11" s="41" t="s">
        <v>19</v>
      </c>
      <c r="X11" s="40" t="s">
        <v>34</v>
      </c>
    </row>
    <row r="12" spans="1:24" x14ac:dyDescent="0.25">
      <c r="A12" s="9" t="s">
        <v>13</v>
      </c>
      <c r="B12" s="6" t="s">
        <v>61</v>
      </c>
      <c r="C12" s="4">
        <v>23</v>
      </c>
      <c r="D12" s="4">
        <v>23</v>
      </c>
      <c r="E12" s="4">
        <v>23</v>
      </c>
      <c r="F12" s="4">
        <v>8</v>
      </c>
      <c r="G12" s="4">
        <v>2</v>
      </c>
      <c r="H12" s="4">
        <f t="shared" ref="H12:H16" si="6">C12</f>
        <v>23</v>
      </c>
      <c r="I12" s="4">
        <v>23</v>
      </c>
      <c r="J12" s="4">
        <f t="shared" ref="J12:J16" si="7">C12</f>
        <v>23</v>
      </c>
      <c r="K12" s="4">
        <v>1</v>
      </c>
      <c r="L12" s="4">
        <v>23</v>
      </c>
      <c r="M12" s="4">
        <v>23</v>
      </c>
      <c r="N12" s="4">
        <v>4</v>
      </c>
      <c r="O12" s="44"/>
      <c r="P12" s="44"/>
      <c r="Q12" s="4">
        <v>1</v>
      </c>
      <c r="R12" s="44"/>
      <c r="S12" s="44"/>
      <c r="T12" s="4">
        <v>4</v>
      </c>
      <c r="U12" s="4">
        <v>23</v>
      </c>
      <c r="V12" s="5">
        <f t="shared" ref="V12:V16" si="8">C12</f>
        <v>23</v>
      </c>
      <c r="W12" s="41"/>
      <c r="X12" s="40"/>
    </row>
    <row r="13" spans="1:24" ht="19.5" x14ac:dyDescent="0.25">
      <c r="A13" s="9" t="s">
        <v>15</v>
      </c>
      <c r="B13" s="6" t="s">
        <v>62</v>
      </c>
      <c r="C13" s="4">
        <v>29</v>
      </c>
      <c r="D13" s="4">
        <v>29</v>
      </c>
      <c r="E13" s="4">
        <f t="shared" ref="E13:E16" si="9">C13</f>
        <v>29</v>
      </c>
      <c r="F13" s="4">
        <v>8</v>
      </c>
      <c r="G13" s="4">
        <v>2</v>
      </c>
      <c r="H13" s="4">
        <v>29</v>
      </c>
      <c r="I13" s="4">
        <v>29</v>
      </c>
      <c r="J13" s="4">
        <f t="shared" si="7"/>
        <v>29</v>
      </c>
      <c r="K13" s="4">
        <v>1</v>
      </c>
      <c r="L13" s="4">
        <v>29</v>
      </c>
      <c r="M13" s="4">
        <v>29</v>
      </c>
      <c r="N13" s="4">
        <v>4</v>
      </c>
      <c r="O13" s="44"/>
      <c r="P13" s="44"/>
      <c r="Q13" s="4">
        <v>1</v>
      </c>
      <c r="R13" s="44"/>
      <c r="S13" s="44"/>
      <c r="T13" s="4">
        <v>4</v>
      </c>
      <c r="U13" s="4">
        <v>29</v>
      </c>
      <c r="V13" s="5">
        <f t="shared" si="8"/>
        <v>29</v>
      </c>
      <c r="W13" s="34" t="s">
        <v>21</v>
      </c>
      <c r="X13" s="28" t="s">
        <v>44</v>
      </c>
    </row>
    <row r="14" spans="1:24" ht="28.5" x14ac:dyDescent="0.25">
      <c r="A14" s="9" t="s">
        <v>17</v>
      </c>
      <c r="B14" s="6" t="s">
        <v>8</v>
      </c>
      <c r="C14" s="4">
        <v>28</v>
      </c>
      <c r="D14" s="4">
        <f t="shared" ref="D14" si="10">C14</f>
        <v>28</v>
      </c>
      <c r="E14" s="4">
        <f t="shared" si="9"/>
        <v>28</v>
      </c>
      <c r="F14" s="4">
        <v>8</v>
      </c>
      <c r="G14" s="4">
        <v>2</v>
      </c>
      <c r="H14" s="4">
        <f t="shared" si="6"/>
        <v>28</v>
      </c>
      <c r="I14" s="4">
        <v>28</v>
      </c>
      <c r="J14" s="4">
        <f t="shared" si="7"/>
        <v>28</v>
      </c>
      <c r="K14" s="4">
        <v>1</v>
      </c>
      <c r="L14" s="4">
        <v>28</v>
      </c>
      <c r="M14" s="4">
        <v>28</v>
      </c>
      <c r="N14" s="4">
        <v>4</v>
      </c>
      <c r="O14" s="44"/>
      <c r="P14" s="44"/>
      <c r="Q14" s="4">
        <v>1</v>
      </c>
      <c r="R14" s="44"/>
      <c r="S14" s="44"/>
      <c r="T14" s="4">
        <v>4</v>
      </c>
      <c r="U14" s="4">
        <v>28</v>
      </c>
      <c r="V14" s="5">
        <f t="shared" si="8"/>
        <v>28</v>
      </c>
      <c r="W14" s="34" t="s">
        <v>23</v>
      </c>
      <c r="X14" s="28" t="s">
        <v>36</v>
      </c>
    </row>
    <row r="15" spans="1:24" ht="28.5" x14ac:dyDescent="0.25">
      <c r="A15" s="9" t="s">
        <v>19</v>
      </c>
      <c r="B15" s="6" t="s">
        <v>10</v>
      </c>
      <c r="C15" s="4">
        <v>31</v>
      </c>
      <c r="D15" s="4">
        <v>31</v>
      </c>
      <c r="E15" s="4">
        <v>31</v>
      </c>
      <c r="F15" s="4">
        <v>8</v>
      </c>
      <c r="G15" s="4">
        <v>2</v>
      </c>
      <c r="H15" s="4">
        <v>31</v>
      </c>
      <c r="I15" s="4">
        <v>31</v>
      </c>
      <c r="J15" s="4">
        <v>31</v>
      </c>
      <c r="K15" s="4">
        <v>1</v>
      </c>
      <c r="L15" s="4">
        <v>31</v>
      </c>
      <c r="M15" s="4">
        <v>31</v>
      </c>
      <c r="N15" s="4">
        <v>4</v>
      </c>
      <c r="O15" s="44"/>
      <c r="P15" s="44"/>
      <c r="Q15" s="4">
        <v>1</v>
      </c>
      <c r="R15" s="44"/>
      <c r="S15" s="44"/>
      <c r="T15" s="4">
        <v>4</v>
      </c>
      <c r="U15" s="4">
        <v>31</v>
      </c>
      <c r="V15" s="5">
        <f t="shared" si="8"/>
        <v>31</v>
      </c>
      <c r="W15" s="34" t="s">
        <v>45</v>
      </c>
      <c r="X15" s="28" t="s">
        <v>36</v>
      </c>
    </row>
    <row r="16" spans="1:24" x14ac:dyDescent="0.25">
      <c r="A16" s="9" t="s">
        <v>21</v>
      </c>
      <c r="B16" s="6" t="s">
        <v>12</v>
      </c>
      <c r="C16" s="4">
        <v>27</v>
      </c>
      <c r="D16" s="4">
        <v>27</v>
      </c>
      <c r="E16" s="4">
        <f t="shared" si="9"/>
        <v>27</v>
      </c>
      <c r="F16" s="4">
        <v>8</v>
      </c>
      <c r="G16" s="4">
        <v>2</v>
      </c>
      <c r="H16" s="4">
        <f t="shared" si="6"/>
        <v>27</v>
      </c>
      <c r="I16" s="4">
        <v>27</v>
      </c>
      <c r="J16" s="4">
        <f t="shared" si="7"/>
        <v>27</v>
      </c>
      <c r="K16" s="4">
        <v>1</v>
      </c>
      <c r="L16" s="4">
        <v>27</v>
      </c>
      <c r="M16" s="4">
        <v>27</v>
      </c>
      <c r="N16" s="4">
        <v>4</v>
      </c>
      <c r="O16" s="44"/>
      <c r="P16" s="44"/>
      <c r="Q16" s="4">
        <v>1</v>
      </c>
      <c r="R16" s="44"/>
      <c r="S16" s="44"/>
      <c r="T16" s="4">
        <v>4</v>
      </c>
      <c r="U16" s="4">
        <v>27</v>
      </c>
      <c r="V16" s="5">
        <f t="shared" si="8"/>
        <v>27</v>
      </c>
      <c r="W16" s="34" t="s">
        <v>35</v>
      </c>
      <c r="X16" s="28" t="s">
        <v>38</v>
      </c>
    </row>
    <row r="17" spans="1:31" ht="15.75" thickBot="1" x14ac:dyDescent="0.3">
      <c r="A17" s="24" t="s">
        <v>23</v>
      </c>
      <c r="B17" s="11" t="s">
        <v>14</v>
      </c>
      <c r="C17" s="12">
        <v>28</v>
      </c>
      <c r="D17" s="12">
        <f>C17</f>
        <v>28</v>
      </c>
      <c r="E17" s="12">
        <f>C17</f>
        <v>28</v>
      </c>
      <c r="F17" s="12">
        <v>8</v>
      </c>
      <c r="G17" s="12">
        <v>2</v>
      </c>
      <c r="H17" s="12">
        <v>28</v>
      </c>
      <c r="I17" s="12">
        <v>28</v>
      </c>
      <c r="J17" s="12">
        <f>C17</f>
        <v>28</v>
      </c>
      <c r="K17" s="12">
        <v>1</v>
      </c>
      <c r="L17" s="12">
        <v>28</v>
      </c>
      <c r="M17" s="12">
        <v>28</v>
      </c>
      <c r="N17" s="12">
        <v>4</v>
      </c>
      <c r="O17" s="45"/>
      <c r="P17" s="45"/>
      <c r="Q17" s="12">
        <v>1</v>
      </c>
      <c r="R17" s="45"/>
      <c r="S17" s="45"/>
      <c r="T17" s="12">
        <v>4</v>
      </c>
      <c r="U17" s="12">
        <v>28</v>
      </c>
      <c r="V17" s="13">
        <f>C17</f>
        <v>28</v>
      </c>
      <c r="W17" s="41" t="s">
        <v>3</v>
      </c>
      <c r="X17" s="40" t="s">
        <v>47</v>
      </c>
    </row>
    <row r="18" spans="1:31" ht="24" customHeight="1" thickBot="1" x14ac:dyDescent="0.3">
      <c r="A18" s="25"/>
      <c r="B18" s="14" t="s">
        <v>64</v>
      </c>
      <c r="C18" s="15">
        <f t="shared" ref="C18:J18" si="11">SUM(C6:C17)</f>
        <v>345</v>
      </c>
      <c r="D18" s="15">
        <f t="shared" si="11"/>
        <v>345</v>
      </c>
      <c r="E18" s="15">
        <f t="shared" si="11"/>
        <v>345</v>
      </c>
      <c r="F18" s="15">
        <f t="shared" si="11"/>
        <v>96</v>
      </c>
      <c r="G18" s="15">
        <f t="shared" si="11"/>
        <v>24</v>
      </c>
      <c r="H18" s="15">
        <f t="shared" si="11"/>
        <v>274</v>
      </c>
      <c r="I18" s="15">
        <f t="shared" si="11"/>
        <v>274</v>
      </c>
      <c r="J18" s="15">
        <f t="shared" si="11"/>
        <v>345</v>
      </c>
      <c r="K18" s="15">
        <v>12</v>
      </c>
      <c r="L18" s="15">
        <f>SUM(L6:L17)</f>
        <v>274</v>
      </c>
      <c r="M18" s="15">
        <f>SUM(M6:M17)</f>
        <v>314</v>
      </c>
      <c r="N18" s="15">
        <f>SUM(N6:N17)</f>
        <v>48</v>
      </c>
      <c r="O18" s="15">
        <v>1</v>
      </c>
      <c r="P18" s="15">
        <v>2</v>
      </c>
      <c r="Q18" s="15">
        <v>12</v>
      </c>
      <c r="R18" s="15">
        <v>1</v>
      </c>
      <c r="S18" s="15">
        <v>1</v>
      </c>
      <c r="T18" s="15">
        <f>SUM(T6:T17)</f>
        <v>48</v>
      </c>
      <c r="U18" s="15">
        <f>SUM(U6:U17)</f>
        <v>264</v>
      </c>
      <c r="V18" s="16">
        <f>SUM(V6:V17)</f>
        <v>345</v>
      </c>
      <c r="W18" s="41"/>
      <c r="X18" s="40"/>
    </row>
    <row r="19" spans="1:31" ht="15" customHeight="1" x14ac:dyDescent="0.25">
      <c r="A19" s="38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42" t="s">
        <v>46</v>
      </c>
      <c r="X19" s="40" t="s">
        <v>49</v>
      </c>
    </row>
    <row r="20" spans="1:31" x14ac:dyDescent="0.25">
      <c r="A20" s="2"/>
      <c r="B20" s="2" t="s">
        <v>68</v>
      </c>
      <c r="C20" s="36" t="s">
        <v>55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  <c r="W20" s="42"/>
      <c r="X20" s="40"/>
      <c r="AE20" t="s">
        <v>51</v>
      </c>
    </row>
    <row r="21" spans="1:31" ht="19.5" x14ac:dyDescent="0.25">
      <c r="A21" s="2"/>
      <c r="B21" s="2" t="s">
        <v>50</v>
      </c>
      <c r="C21" s="36" t="s">
        <v>56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7"/>
      <c r="W21" s="33" t="s">
        <v>37</v>
      </c>
      <c r="X21" s="28" t="s">
        <v>40</v>
      </c>
    </row>
    <row r="22" spans="1:31" x14ac:dyDescent="0.25">
      <c r="W22" s="33" t="s">
        <v>39</v>
      </c>
      <c r="X22" s="28" t="s">
        <v>48</v>
      </c>
    </row>
    <row r="23" spans="1:31" x14ac:dyDescent="0.25">
      <c r="B23" s="1" t="s">
        <v>60</v>
      </c>
      <c r="W23" s="33" t="s">
        <v>41</v>
      </c>
      <c r="X23" s="28" t="s">
        <v>42</v>
      </c>
    </row>
    <row r="24" spans="1:31" ht="21.75" customHeight="1" thickBot="1" x14ac:dyDescent="0.3">
      <c r="B24" s="10" t="s">
        <v>57</v>
      </c>
      <c r="W24" s="35" t="s">
        <v>52</v>
      </c>
      <c r="X24" s="29" t="s">
        <v>53</v>
      </c>
    </row>
    <row r="25" spans="1:31" ht="15.75" x14ac:dyDescent="0.25">
      <c r="B25" s="10" t="s">
        <v>58</v>
      </c>
    </row>
    <row r="26" spans="1:31" ht="15.75" x14ac:dyDescent="0.25">
      <c r="B26" s="10" t="s">
        <v>59</v>
      </c>
    </row>
  </sheetData>
  <mergeCells count="13">
    <mergeCell ref="C21:V21"/>
    <mergeCell ref="A19:V19"/>
    <mergeCell ref="X17:X18"/>
    <mergeCell ref="X11:X12"/>
    <mergeCell ref="W11:W12"/>
    <mergeCell ref="X19:X20"/>
    <mergeCell ref="W19:W20"/>
    <mergeCell ref="W17:W18"/>
    <mergeCell ref="C20:V20"/>
    <mergeCell ref="O6:O17"/>
    <mergeCell ref="P6:P17"/>
    <mergeCell ref="R6:R17"/>
    <mergeCell ref="S6:S17"/>
  </mergeCells>
  <pageMargins left="0.25" right="0.25" top="0.75" bottom="0.75" header="0.3" footer="0.3"/>
  <pageSetup paperSize="9" scale="9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6"/>
  <sheetViews>
    <sheetView workbookViewId="0">
      <selection activeCell="O6" sqref="O6:O17"/>
    </sheetView>
  </sheetViews>
  <sheetFormatPr defaultRowHeight="15" x14ac:dyDescent="0.25"/>
  <cols>
    <col min="1" max="1" width="4.140625" customWidth="1"/>
    <col min="2" max="2" width="15.28515625" bestFit="1" customWidth="1"/>
    <col min="3" max="6" width="4" customWidth="1"/>
    <col min="7" max="7" width="3" customWidth="1"/>
    <col min="8" max="10" width="4" customWidth="1"/>
    <col min="11" max="11" width="3" customWidth="1"/>
    <col min="12" max="13" width="4" customWidth="1"/>
    <col min="14" max="14" width="5" customWidth="1"/>
    <col min="15" max="15" width="4.5703125" customWidth="1"/>
    <col min="16" max="16" width="3.140625" customWidth="1"/>
    <col min="17" max="17" width="6.5703125" customWidth="1"/>
    <col min="18" max="18" width="4.5703125" customWidth="1"/>
    <col min="19" max="19" width="3.140625" customWidth="1"/>
    <col min="20" max="20" width="6" customWidth="1"/>
    <col min="21" max="22" width="4" customWidth="1"/>
    <col min="23" max="23" width="3.42578125" customWidth="1"/>
    <col min="24" max="24" width="20.42578125" customWidth="1"/>
  </cols>
  <sheetData>
    <row r="1" spans="1:24" ht="15.75" thickBot="1" x14ac:dyDescent="0.3">
      <c r="A1" s="1" t="s">
        <v>65</v>
      </c>
      <c r="W1" s="3"/>
      <c r="X1" s="8" t="s">
        <v>43</v>
      </c>
    </row>
    <row r="2" spans="1:24" x14ac:dyDescent="0.25">
      <c r="A2" s="1" t="s">
        <v>0</v>
      </c>
      <c r="B2" s="1"/>
      <c r="C2" s="1"/>
      <c r="D2" s="1"/>
      <c r="E2" s="1"/>
      <c r="F2" s="1"/>
      <c r="G2" s="1"/>
      <c r="W2" s="32" t="s">
        <v>4</v>
      </c>
      <c r="X2" s="27" t="s">
        <v>25</v>
      </c>
    </row>
    <row r="3" spans="1:24" x14ac:dyDescent="0.25">
      <c r="B3" s="1" t="s">
        <v>66</v>
      </c>
      <c r="W3" s="33" t="s">
        <v>5</v>
      </c>
      <c r="X3" s="28" t="s">
        <v>26</v>
      </c>
    </row>
    <row r="4" spans="1:24" ht="15.75" thickBot="1" x14ac:dyDescent="0.3">
      <c r="W4" s="33" t="s">
        <v>6</v>
      </c>
      <c r="X4" s="28" t="s">
        <v>27</v>
      </c>
    </row>
    <row r="5" spans="1:24" ht="24" thickBot="1" x14ac:dyDescent="0.3">
      <c r="A5" s="21" t="s">
        <v>1</v>
      </c>
      <c r="B5" s="22" t="s">
        <v>2</v>
      </c>
      <c r="C5" s="23">
        <v>1</v>
      </c>
      <c r="D5" s="23">
        <v>2</v>
      </c>
      <c r="E5" s="23">
        <v>3</v>
      </c>
      <c r="F5" s="23" t="s">
        <v>69</v>
      </c>
      <c r="G5" s="23">
        <v>5</v>
      </c>
      <c r="H5" s="23">
        <v>6</v>
      </c>
      <c r="I5" s="23">
        <v>7</v>
      </c>
      <c r="J5" s="23">
        <v>8</v>
      </c>
      <c r="K5" s="23">
        <v>9</v>
      </c>
      <c r="L5" s="23">
        <v>10</v>
      </c>
      <c r="M5" s="23">
        <v>11</v>
      </c>
      <c r="N5" s="23" t="s">
        <v>70</v>
      </c>
      <c r="O5" s="23" t="s">
        <v>45</v>
      </c>
      <c r="P5" s="23">
        <v>13</v>
      </c>
      <c r="Q5" s="23" t="s">
        <v>71</v>
      </c>
      <c r="R5" s="23" t="s">
        <v>46</v>
      </c>
      <c r="S5" s="23">
        <v>14</v>
      </c>
      <c r="T5" s="23" t="s">
        <v>72</v>
      </c>
      <c r="U5" s="23">
        <v>16</v>
      </c>
      <c r="V5" s="26">
        <v>17</v>
      </c>
      <c r="W5" s="34" t="s">
        <v>7</v>
      </c>
      <c r="X5" s="28" t="s">
        <v>28</v>
      </c>
    </row>
    <row r="6" spans="1:24" x14ac:dyDescent="0.25">
      <c r="A6" s="17" t="s">
        <v>4</v>
      </c>
      <c r="B6" s="18" t="s">
        <v>16</v>
      </c>
      <c r="C6" s="19">
        <v>29</v>
      </c>
      <c r="D6" s="19">
        <f t="shared" ref="D6:D10" si="0">C6</f>
        <v>29</v>
      </c>
      <c r="E6" s="19">
        <f t="shared" ref="E6:E10" si="1">C6</f>
        <v>29</v>
      </c>
      <c r="F6" s="19">
        <v>8</v>
      </c>
      <c r="G6" s="19">
        <v>2</v>
      </c>
      <c r="H6" s="19">
        <f t="shared" ref="H6" si="2">C6</f>
        <v>29</v>
      </c>
      <c r="I6" s="19">
        <v>29</v>
      </c>
      <c r="J6" s="19">
        <f t="shared" ref="J6:J10" si="3">C6</f>
        <v>29</v>
      </c>
      <c r="K6" s="19">
        <v>1</v>
      </c>
      <c r="L6" s="19">
        <v>29</v>
      </c>
      <c r="M6" s="19">
        <v>29</v>
      </c>
      <c r="N6" s="19">
        <v>4</v>
      </c>
      <c r="O6" s="43">
        <v>1</v>
      </c>
      <c r="P6" s="43">
        <v>1</v>
      </c>
      <c r="Q6" s="19">
        <v>1</v>
      </c>
      <c r="R6" s="43">
        <v>1</v>
      </c>
      <c r="S6" s="43">
        <v>1</v>
      </c>
      <c r="T6" s="19">
        <v>4</v>
      </c>
      <c r="U6" s="19">
        <v>15</v>
      </c>
      <c r="V6" s="20">
        <f t="shared" ref="V6:V10" si="4">C6</f>
        <v>29</v>
      </c>
      <c r="W6" s="34" t="s">
        <v>9</v>
      </c>
      <c r="X6" s="28" t="s">
        <v>29</v>
      </c>
    </row>
    <row r="7" spans="1:24" ht="19.5" x14ac:dyDescent="0.25">
      <c r="A7" s="9" t="s">
        <v>5</v>
      </c>
      <c r="B7" s="6" t="s">
        <v>18</v>
      </c>
      <c r="C7" s="4">
        <v>31</v>
      </c>
      <c r="D7" s="4">
        <f t="shared" si="0"/>
        <v>31</v>
      </c>
      <c r="E7" s="4">
        <f t="shared" si="1"/>
        <v>31</v>
      </c>
      <c r="F7" s="4">
        <v>8</v>
      </c>
      <c r="G7" s="4">
        <v>2</v>
      </c>
      <c r="H7" s="4">
        <v>5</v>
      </c>
      <c r="I7" s="4">
        <v>5</v>
      </c>
      <c r="J7" s="4">
        <f t="shared" si="3"/>
        <v>31</v>
      </c>
      <c r="K7" s="4">
        <v>1</v>
      </c>
      <c r="L7" s="4">
        <v>5</v>
      </c>
      <c r="M7" s="4">
        <v>15</v>
      </c>
      <c r="N7" s="4">
        <v>4</v>
      </c>
      <c r="O7" s="44"/>
      <c r="P7" s="44"/>
      <c r="Q7" s="4">
        <v>1</v>
      </c>
      <c r="R7" s="44"/>
      <c r="S7" s="44"/>
      <c r="T7" s="4">
        <v>4</v>
      </c>
      <c r="U7" s="4">
        <v>8</v>
      </c>
      <c r="V7" s="5">
        <f t="shared" si="4"/>
        <v>31</v>
      </c>
      <c r="W7" s="34" t="s">
        <v>11</v>
      </c>
      <c r="X7" s="28" t="s">
        <v>30</v>
      </c>
    </row>
    <row r="8" spans="1:24" ht="19.5" x14ac:dyDescent="0.25">
      <c r="A8" s="9" t="s">
        <v>6</v>
      </c>
      <c r="B8" s="6" t="s">
        <v>20</v>
      </c>
      <c r="C8" s="4">
        <v>30</v>
      </c>
      <c r="D8" s="4">
        <v>30</v>
      </c>
      <c r="E8" s="4">
        <f t="shared" si="1"/>
        <v>30</v>
      </c>
      <c r="F8" s="4">
        <v>8</v>
      </c>
      <c r="G8" s="4">
        <v>2</v>
      </c>
      <c r="H8" s="4">
        <v>5</v>
      </c>
      <c r="I8" s="4">
        <v>5</v>
      </c>
      <c r="J8" s="4">
        <f t="shared" si="3"/>
        <v>30</v>
      </c>
      <c r="K8" s="4">
        <v>1</v>
      </c>
      <c r="L8" s="4">
        <v>5</v>
      </c>
      <c r="M8" s="4">
        <v>15</v>
      </c>
      <c r="N8" s="4">
        <v>4</v>
      </c>
      <c r="O8" s="44"/>
      <c r="P8" s="44"/>
      <c r="Q8" s="4">
        <v>1</v>
      </c>
      <c r="R8" s="44"/>
      <c r="S8" s="44"/>
      <c r="T8" s="4">
        <v>4</v>
      </c>
      <c r="U8" s="4">
        <v>8</v>
      </c>
      <c r="V8" s="5">
        <f t="shared" si="4"/>
        <v>30</v>
      </c>
      <c r="W8" s="34" t="s">
        <v>13</v>
      </c>
      <c r="X8" s="28" t="s">
        <v>31</v>
      </c>
    </row>
    <row r="9" spans="1:24" x14ac:dyDescent="0.25">
      <c r="A9" s="9" t="s">
        <v>7</v>
      </c>
      <c r="B9" s="6" t="s">
        <v>22</v>
      </c>
      <c r="C9" s="4">
        <v>30</v>
      </c>
      <c r="D9" s="4">
        <f t="shared" si="0"/>
        <v>30</v>
      </c>
      <c r="E9" s="4">
        <f t="shared" si="1"/>
        <v>30</v>
      </c>
      <c r="F9" s="4">
        <v>8</v>
      </c>
      <c r="G9" s="4">
        <v>2</v>
      </c>
      <c r="H9" s="4">
        <v>10</v>
      </c>
      <c r="I9" s="4">
        <v>10</v>
      </c>
      <c r="J9" s="4">
        <f t="shared" si="3"/>
        <v>30</v>
      </c>
      <c r="K9" s="4">
        <v>1</v>
      </c>
      <c r="L9" s="4">
        <v>10</v>
      </c>
      <c r="M9" s="4">
        <v>30</v>
      </c>
      <c r="N9" s="4">
        <v>4</v>
      </c>
      <c r="O9" s="44"/>
      <c r="P9" s="44"/>
      <c r="Q9" s="4">
        <v>1</v>
      </c>
      <c r="R9" s="44"/>
      <c r="S9" s="44"/>
      <c r="T9" s="4">
        <v>4</v>
      </c>
      <c r="U9" s="4">
        <v>8</v>
      </c>
      <c r="V9" s="5">
        <f t="shared" si="4"/>
        <v>30</v>
      </c>
      <c r="W9" s="34" t="s">
        <v>15</v>
      </c>
      <c r="X9" s="28" t="s">
        <v>32</v>
      </c>
    </row>
    <row r="10" spans="1:24" x14ac:dyDescent="0.25">
      <c r="A10" s="9" t="s">
        <v>9</v>
      </c>
      <c r="B10" s="6" t="s">
        <v>24</v>
      </c>
      <c r="C10" s="4">
        <v>31</v>
      </c>
      <c r="D10" s="4">
        <f t="shared" si="0"/>
        <v>31</v>
      </c>
      <c r="E10" s="4">
        <f t="shared" si="1"/>
        <v>31</v>
      </c>
      <c r="F10" s="4">
        <v>8</v>
      </c>
      <c r="G10" s="4">
        <v>2</v>
      </c>
      <c r="H10" s="4">
        <f t="shared" ref="H10" si="5">C10</f>
        <v>31</v>
      </c>
      <c r="I10" s="4">
        <v>31</v>
      </c>
      <c r="J10" s="4">
        <f t="shared" si="3"/>
        <v>31</v>
      </c>
      <c r="K10" s="4">
        <v>1</v>
      </c>
      <c r="L10" s="4">
        <v>31</v>
      </c>
      <c r="M10" s="4">
        <v>31</v>
      </c>
      <c r="N10" s="4">
        <v>4</v>
      </c>
      <c r="O10" s="44"/>
      <c r="P10" s="44"/>
      <c r="Q10" s="4">
        <v>1</v>
      </c>
      <c r="R10" s="44"/>
      <c r="S10" s="44"/>
      <c r="T10" s="4">
        <v>4</v>
      </c>
      <c r="U10" s="4">
        <v>31</v>
      </c>
      <c r="V10" s="5">
        <f t="shared" si="4"/>
        <v>31</v>
      </c>
      <c r="W10" s="34" t="s">
        <v>17</v>
      </c>
      <c r="X10" s="28" t="s">
        <v>33</v>
      </c>
    </row>
    <row r="11" spans="1:24" ht="15" customHeight="1" x14ac:dyDescent="0.25">
      <c r="A11" s="9" t="s">
        <v>11</v>
      </c>
      <c r="B11" s="7" t="s">
        <v>54</v>
      </c>
      <c r="C11" s="4">
        <v>28</v>
      </c>
      <c r="D11" s="4">
        <f>C11</f>
        <v>28</v>
      </c>
      <c r="E11" s="4">
        <f>C11</f>
        <v>28</v>
      </c>
      <c r="F11" s="4">
        <v>8</v>
      </c>
      <c r="G11" s="4">
        <v>2</v>
      </c>
      <c r="H11" s="4">
        <v>28</v>
      </c>
      <c r="I11" s="4">
        <v>28</v>
      </c>
      <c r="J11" s="4">
        <f>C11</f>
        <v>28</v>
      </c>
      <c r="K11" s="4">
        <v>1</v>
      </c>
      <c r="L11" s="4">
        <v>28</v>
      </c>
      <c r="M11" s="4">
        <v>28</v>
      </c>
      <c r="N11" s="4">
        <v>4</v>
      </c>
      <c r="O11" s="44"/>
      <c r="P11" s="44"/>
      <c r="Q11" s="4">
        <v>1</v>
      </c>
      <c r="R11" s="44"/>
      <c r="S11" s="44"/>
      <c r="T11" s="4">
        <v>4</v>
      </c>
      <c r="U11" s="4">
        <v>28</v>
      </c>
      <c r="V11" s="5">
        <f>C11</f>
        <v>28</v>
      </c>
      <c r="W11" s="41" t="s">
        <v>19</v>
      </c>
      <c r="X11" s="40" t="s">
        <v>34</v>
      </c>
    </row>
    <row r="12" spans="1:24" x14ac:dyDescent="0.25">
      <c r="A12" s="9" t="s">
        <v>13</v>
      </c>
      <c r="B12" s="6" t="s">
        <v>61</v>
      </c>
      <c r="C12" s="4">
        <v>23</v>
      </c>
      <c r="D12" s="4">
        <v>23</v>
      </c>
      <c r="E12" s="4">
        <v>23</v>
      </c>
      <c r="F12" s="4">
        <v>8</v>
      </c>
      <c r="G12" s="4">
        <v>2</v>
      </c>
      <c r="H12" s="4">
        <f t="shared" ref="H12:H16" si="6">C12</f>
        <v>23</v>
      </c>
      <c r="I12" s="4">
        <v>23</v>
      </c>
      <c r="J12" s="4">
        <f t="shared" ref="J12:J16" si="7">C12</f>
        <v>23</v>
      </c>
      <c r="K12" s="4">
        <v>1</v>
      </c>
      <c r="L12" s="4">
        <v>23</v>
      </c>
      <c r="M12" s="4">
        <v>23</v>
      </c>
      <c r="N12" s="4">
        <v>4</v>
      </c>
      <c r="O12" s="44"/>
      <c r="P12" s="44"/>
      <c r="Q12" s="4">
        <v>1</v>
      </c>
      <c r="R12" s="44"/>
      <c r="S12" s="44"/>
      <c r="T12" s="4">
        <v>4</v>
      </c>
      <c r="U12" s="4">
        <v>23</v>
      </c>
      <c r="V12" s="5">
        <f t="shared" ref="V12:V16" si="8">C12</f>
        <v>23</v>
      </c>
      <c r="W12" s="41"/>
      <c r="X12" s="40"/>
    </row>
    <row r="13" spans="1:24" ht="19.5" x14ac:dyDescent="0.25">
      <c r="A13" s="9" t="s">
        <v>15</v>
      </c>
      <c r="B13" s="6" t="s">
        <v>62</v>
      </c>
      <c r="C13" s="4">
        <v>29</v>
      </c>
      <c r="D13" s="4">
        <v>29</v>
      </c>
      <c r="E13" s="4">
        <f t="shared" ref="E13:E16" si="9">C13</f>
        <v>29</v>
      </c>
      <c r="F13" s="4">
        <v>8</v>
      </c>
      <c r="G13" s="4">
        <v>2</v>
      </c>
      <c r="H13" s="4">
        <v>29</v>
      </c>
      <c r="I13" s="4">
        <v>29</v>
      </c>
      <c r="J13" s="4">
        <f t="shared" si="7"/>
        <v>29</v>
      </c>
      <c r="K13" s="4">
        <v>1</v>
      </c>
      <c r="L13" s="4">
        <v>29</v>
      </c>
      <c r="M13" s="4">
        <v>29</v>
      </c>
      <c r="N13" s="4">
        <v>4</v>
      </c>
      <c r="O13" s="44"/>
      <c r="P13" s="44"/>
      <c r="Q13" s="4">
        <v>1</v>
      </c>
      <c r="R13" s="44"/>
      <c r="S13" s="44"/>
      <c r="T13" s="4">
        <v>4</v>
      </c>
      <c r="U13" s="4">
        <v>29</v>
      </c>
      <c r="V13" s="5">
        <f t="shared" si="8"/>
        <v>29</v>
      </c>
      <c r="W13" s="34" t="s">
        <v>21</v>
      </c>
      <c r="X13" s="28" t="s">
        <v>44</v>
      </c>
    </row>
    <row r="14" spans="1:24" ht="19.5" x14ac:dyDescent="0.25">
      <c r="A14" s="9" t="s">
        <v>17</v>
      </c>
      <c r="B14" s="6" t="s">
        <v>8</v>
      </c>
      <c r="C14" s="4">
        <v>28</v>
      </c>
      <c r="D14" s="4">
        <f t="shared" ref="D14" si="10">C14</f>
        <v>28</v>
      </c>
      <c r="E14" s="4">
        <f t="shared" si="9"/>
        <v>28</v>
      </c>
      <c r="F14" s="4">
        <v>8</v>
      </c>
      <c r="G14" s="4">
        <v>2</v>
      </c>
      <c r="H14" s="4">
        <f t="shared" si="6"/>
        <v>28</v>
      </c>
      <c r="I14" s="4">
        <v>28</v>
      </c>
      <c r="J14" s="4">
        <f t="shared" si="7"/>
        <v>28</v>
      </c>
      <c r="K14" s="4">
        <v>1</v>
      </c>
      <c r="L14" s="4">
        <v>28</v>
      </c>
      <c r="M14" s="4">
        <v>28</v>
      </c>
      <c r="N14" s="4">
        <v>4</v>
      </c>
      <c r="O14" s="44"/>
      <c r="P14" s="44"/>
      <c r="Q14" s="4">
        <v>1</v>
      </c>
      <c r="R14" s="44"/>
      <c r="S14" s="44"/>
      <c r="T14" s="4">
        <v>4</v>
      </c>
      <c r="U14" s="4">
        <v>28</v>
      </c>
      <c r="V14" s="5">
        <f t="shared" si="8"/>
        <v>28</v>
      </c>
      <c r="W14" s="34" t="s">
        <v>23</v>
      </c>
      <c r="X14" s="28" t="s">
        <v>36</v>
      </c>
    </row>
    <row r="15" spans="1:24" ht="19.5" x14ac:dyDescent="0.25">
      <c r="A15" s="9" t="s">
        <v>19</v>
      </c>
      <c r="B15" s="6" t="s">
        <v>10</v>
      </c>
      <c r="C15" s="4">
        <v>31</v>
      </c>
      <c r="D15" s="4">
        <v>31</v>
      </c>
      <c r="E15" s="4">
        <v>31</v>
      </c>
      <c r="F15" s="4">
        <v>8</v>
      </c>
      <c r="G15" s="4">
        <v>2</v>
      </c>
      <c r="H15" s="4">
        <v>31</v>
      </c>
      <c r="I15" s="4">
        <v>31</v>
      </c>
      <c r="J15" s="4">
        <v>31</v>
      </c>
      <c r="K15" s="4">
        <v>1</v>
      </c>
      <c r="L15" s="4">
        <v>31</v>
      </c>
      <c r="M15" s="4">
        <v>31</v>
      </c>
      <c r="N15" s="4">
        <v>4</v>
      </c>
      <c r="O15" s="44"/>
      <c r="P15" s="44"/>
      <c r="Q15" s="4">
        <v>1</v>
      </c>
      <c r="R15" s="44"/>
      <c r="S15" s="44"/>
      <c r="T15" s="4">
        <v>4</v>
      </c>
      <c r="U15" s="4">
        <v>31</v>
      </c>
      <c r="V15" s="5">
        <f t="shared" si="8"/>
        <v>31</v>
      </c>
      <c r="W15" s="34" t="s">
        <v>45</v>
      </c>
      <c r="X15" s="28" t="s">
        <v>36</v>
      </c>
    </row>
    <row r="16" spans="1:24" x14ac:dyDescent="0.25">
      <c r="A16" s="9" t="s">
        <v>21</v>
      </c>
      <c r="B16" s="6" t="s">
        <v>12</v>
      </c>
      <c r="C16" s="4">
        <v>27</v>
      </c>
      <c r="D16" s="4">
        <v>27</v>
      </c>
      <c r="E16" s="4">
        <f t="shared" si="9"/>
        <v>27</v>
      </c>
      <c r="F16" s="4">
        <v>8</v>
      </c>
      <c r="G16" s="4">
        <v>2</v>
      </c>
      <c r="H16" s="4">
        <f t="shared" si="6"/>
        <v>27</v>
      </c>
      <c r="I16" s="4">
        <v>27</v>
      </c>
      <c r="J16" s="4">
        <f t="shared" si="7"/>
        <v>27</v>
      </c>
      <c r="K16" s="4">
        <v>1</v>
      </c>
      <c r="L16" s="4">
        <v>27</v>
      </c>
      <c r="M16" s="4">
        <v>27</v>
      </c>
      <c r="N16" s="4">
        <v>4</v>
      </c>
      <c r="O16" s="44"/>
      <c r="P16" s="44"/>
      <c r="Q16" s="4">
        <v>1</v>
      </c>
      <c r="R16" s="44"/>
      <c r="S16" s="44"/>
      <c r="T16" s="4">
        <v>4</v>
      </c>
      <c r="U16" s="4">
        <v>27</v>
      </c>
      <c r="V16" s="5">
        <f t="shared" si="8"/>
        <v>27</v>
      </c>
      <c r="W16" s="34" t="s">
        <v>35</v>
      </c>
      <c r="X16" s="28" t="s">
        <v>38</v>
      </c>
    </row>
    <row r="17" spans="1:24" ht="15" customHeight="1" thickBot="1" x14ac:dyDescent="0.3">
      <c r="A17" s="24" t="s">
        <v>23</v>
      </c>
      <c r="B17" s="11" t="s">
        <v>14</v>
      </c>
      <c r="C17" s="12">
        <v>28</v>
      </c>
      <c r="D17" s="12">
        <f>C17</f>
        <v>28</v>
      </c>
      <c r="E17" s="12">
        <f>C17</f>
        <v>28</v>
      </c>
      <c r="F17" s="12">
        <v>8</v>
      </c>
      <c r="G17" s="12">
        <v>2</v>
      </c>
      <c r="H17" s="12">
        <v>28</v>
      </c>
      <c r="I17" s="12">
        <v>28</v>
      </c>
      <c r="J17" s="12">
        <f>C17</f>
        <v>28</v>
      </c>
      <c r="K17" s="12">
        <v>1</v>
      </c>
      <c r="L17" s="12">
        <v>28</v>
      </c>
      <c r="M17" s="12">
        <v>28</v>
      </c>
      <c r="N17" s="12">
        <v>4</v>
      </c>
      <c r="O17" s="45"/>
      <c r="P17" s="45"/>
      <c r="Q17" s="12">
        <v>1</v>
      </c>
      <c r="R17" s="45"/>
      <c r="S17" s="45"/>
      <c r="T17" s="12">
        <v>4</v>
      </c>
      <c r="U17" s="12">
        <v>28</v>
      </c>
      <c r="V17" s="13">
        <f>C17</f>
        <v>28</v>
      </c>
      <c r="W17" s="41" t="s">
        <v>3</v>
      </c>
      <c r="X17" s="40" t="s">
        <v>47</v>
      </c>
    </row>
    <row r="18" spans="1:24" ht="15.75" thickBot="1" x14ac:dyDescent="0.3">
      <c r="A18" s="30"/>
      <c r="B18" s="31" t="s">
        <v>67</v>
      </c>
      <c r="C18" s="15">
        <f t="shared" ref="C18:J18" si="11">SUM(C6:C17)</f>
        <v>345</v>
      </c>
      <c r="D18" s="15">
        <f t="shared" si="11"/>
        <v>345</v>
      </c>
      <c r="E18" s="15">
        <f t="shared" si="11"/>
        <v>345</v>
      </c>
      <c r="F18" s="15">
        <f t="shared" si="11"/>
        <v>96</v>
      </c>
      <c r="G18" s="15">
        <f t="shared" si="11"/>
        <v>24</v>
      </c>
      <c r="H18" s="15">
        <f t="shared" si="11"/>
        <v>274</v>
      </c>
      <c r="I18" s="15">
        <f t="shared" si="11"/>
        <v>274</v>
      </c>
      <c r="J18" s="15">
        <f t="shared" si="11"/>
        <v>345</v>
      </c>
      <c r="K18" s="15">
        <v>12</v>
      </c>
      <c r="L18" s="15">
        <f>SUM(L6:L17)</f>
        <v>274</v>
      </c>
      <c r="M18" s="15">
        <f>SUM(M6:M17)</f>
        <v>314</v>
      </c>
      <c r="N18" s="15">
        <f>SUM(N6:N17)</f>
        <v>48</v>
      </c>
      <c r="O18" s="15">
        <v>1</v>
      </c>
      <c r="P18" s="15">
        <v>2</v>
      </c>
      <c r="Q18" s="15">
        <v>12</v>
      </c>
      <c r="R18" s="15">
        <v>1</v>
      </c>
      <c r="S18" s="15">
        <v>1</v>
      </c>
      <c r="T18" s="15">
        <f>SUM(T6:T17)</f>
        <v>48</v>
      </c>
      <c r="U18" s="15">
        <f>SUM(U6:U17)</f>
        <v>264</v>
      </c>
      <c r="V18" s="16">
        <f>SUM(V6:V17)</f>
        <v>345</v>
      </c>
      <c r="W18" s="41"/>
      <c r="X18" s="40"/>
    </row>
    <row r="19" spans="1:24" ht="15" customHeight="1" x14ac:dyDescent="0.25">
      <c r="A19" s="38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42" t="s">
        <v>46</v>
      </c>
      <c r="X19" s="40" t="s">
        <v>49</v>
      </c>
    </row>
    <row r="20" spans="1:24" x14ac:dyDescent="0.25">
      <c r="A20" s="2"/>
      <c r="B20" s="2" t="s">
        <v>68</v>
      </c>
      <c r="C20" s="36" t="s">
        <v>55</v>
      </c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7"/>
      <c r="W20" s="42"/>
      <c r="X20" s="40"/>
    </row>
    <row r="21" spans="1:24" ht="19.5" x14ac:dyDescent="0.25">
      <c r="A21" s="2"/>
      <c r="B21" s="2" t="s">
        <v>50</v>
      </c>
      <c r="C21" s="36" t="s">
        <v>56</v>
      </c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7"/>
      <c r="W21" s="33" t="s">
        <v>37</v>
      </c>
      <c r="X21" s="28" t="s">
        <v>40</v>
      </c>
    </row>
    <row r="22" spans="1:24" x14ac:dyDescent="0.25">
      <c r="W22" s="33" t="s">
        <v>39</v>
      </c>
      <c r="X22" s="28" t="s">
        <v>48</v>
      </c>
    </row>
    <row r="23" spans="1:24" x14ac:dyDescent="0.25">
      <c r="B23" s="1" t="s">
        <v>60</v>
      </c>
      <c r="W23" s="33" t="s">
        <v>41</v>
      </c>
      <c r="X23" s="28" t="s">
        <v>42</v>
      </c>
    </row>
    <row r="24" spans="1:24" ht="16.5" thickBot="1" x14ac:dyDescent="0.3">
      <c r="B24" s="10" t="s">
        <v>57</v>
      </c>
      <c r="W24" s="35" t="s">
        <v>52</v>
      </c>
      <c r="X24" s="29" t="s">
        <v>53</v>
      </c>
    </row>
    <row r="25" spans="1:24" ht="15.75" x14ac:dyDescent="0.25">
      <c r="B25" s="10" t="s">
        <v>58</v>
      </c>
    </row>
    <row r="26" spans="1:24" ht="15.75" x14ac:dyDescent="0.25">
      <c r="B26" s="10" t="s">
        <v>59</v>
      </c>
    </row>
  </sheetData>
  <mergeCells count="13">
    <mergeCell ref="C21:V21"/>
    <mergeCell ref="W11:W12"/>
    <mergeCell ref="X11:X12"/>
    <mergeCell ref="W17:W18"/>
    <mergeCell ref="X17:X18"/>
    <mergeCell ref="A19:V19"/>
    <mergeCell ref="W19:W20"/>
    <mergeCell ref="X19:X20"/>
    <mergeCell ref="C20:V20"/>
    <mergeCell ref="O6:O17"/>
    <mergeCell ref="P6:P17"/>
    <mergeCell ref="R6:R17"/>
    <mergeCell ref="S6:S17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2021-2022</vt:lpstr>
      <vt:lpstr>2022 - 2023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2021-04-16T11:41:47Z</dcterms:modified>
</cp:coreProperties>
</file>