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V14_CI_Macierze\"/>
    </mc:Choice>
  </mc:AlternateContent>
  <xr:revisionPtr revIDLastSave="0" documentId="13_ncr:1_{E4B37F4C-A0A7-4ABE-935E-42EE28E48EFF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F9" i="4"/>
  <c r="G9" i="4" s="1"/>
  <c r="F10" i="4"/>
  <c r="G10" i="4" s="1"/>
  <c r="F11" i="4"/>
  <c r="G11" i="4" s="1"/>
  <c r="H9" i="4" l="1"/>
  <c r="H11" i="4"/>
  <c r="H10" i="4"/>
  <c r="G8" i="4"/>
  <c r="H8" i="4" s="1"/>
  <c r="F12" i="4"/>
  <c r="G12" i="4" l="1"/>
  <c r="F7" i="4"/>
  <c r="F13" i="4" s="1"/>
  <c r="H12" i="4" l="1"/>
  <c r="G7" i="4"/>
  <c r="H7" i="4" s="1"/>
  <c r="H13" i="4" l="1"/>
  <c r="G13" i="4"/>
</calcChain>
</file>

<file path=xl/sharedStrings.xml><?xml version="1.0" encoding="utf-8"?>
<sst xmlns="http://schemas.openxmlformats.org/spreadsheetml/2006/main" count="20" uniqueCount="17">
  <si>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</si>
  <si>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</si>
  <si>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</si>
  <si>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</si>
  <si>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</si>
  <si>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</si>
  <si>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</si>
  <si>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</si>
  <si>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Wykonawca uzupełnia żółte pola. Kwotę końcową brutto dla danego zadania przepisać do Formularza oferty</t>
  </si>
  <si>
    <t>Dell PowerEdge R760, wariant 2 x Intel Xeon Gold 6438Y+, 256 GB RAM, 8 x 2,4 TB SAS, kontroler PERC H965i - Serwer/Host Wirtualizacji</t>
  </si>
  <si>
    <t>Dell PowerEdge R760, wariant 2 x Intel Xeon Gold 5420+, 256 GB RAM, 8 x 2,4 TB SAS, kontroler PERC H355 - Serwer kopii i testowania</t>
  </si>
  <si>
    <t>Dell PowerVault ME5224, kontrolery iSCSI 25 Gb, 12 x 2,4 TB SAS HDD i 12 x 1,6 TB SAS SSD - macierz</t>
  </si>
  <si>
    <t>Dostawa i uruchomienie serwerów u klienta. Usługi techniczne: analiza, projekt, wdrożenie, migracja, testy, dokumentacja i warsztaty, gwarancja i wsparcie</t>
  </si>
  <si>
    <t>Licencje serwerowe Windows Datacenter dla klastra Wirtualizacji + serwera kopii zgodnie z kalkulacją rdzeniową</t>
  </si>
  <si>
    <t>Oprogramowanie do kopii zapasowych: Veeam Enterprise (z Veeam One)</t>
  </si>
  <si>
    <t>pakiet</t>
  </si>
  <si>
    <t>pakiet 40 + uaktualnienia posiadnych licencji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</si>
</sst>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165" fontId="5" fillId="0" borderId="1" xfId="2" applyNumberFormat="1" applyFont="1" applyBorder="1" applyAlignment="1">
      <alignment vertical="center"/>
    </xf>
    <xf numFmtId="164" fontId="7" fillId="3" borderId="1" xfId="1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vertical="center" wrapText="1"/>
    </xf>
    <xf numFmtId="0" fontId="3" fillId="0" borderId="1" xfId="0" applyFont="1" applyBorder="1"/>
    <xf numFmtId="0" fontId="0" fillId="0" borderId="1" xfId="0" applyBorder="1"/>
    <xf numFmtId="0" fontId="0" fillId="0" borderId="1" xfId="0" applyFont="1" applyBorder="1" applyAlignment="1">
      <alignment wrapText="1"/>
    </xf>
    <xf numFmtId="0" fontId="9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44" fontId="8" fillId="2" borderId="1" xfId="1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13"/>
  <sheetViews>
    <sheetView tabSelected="1" workbookViewId="0">
      <selection activeCell="K11" sqref="K11"/>
    </sheetView>
  </sheetViews>
  <sheetFormatPr defaultRowHeight="15" x14ac:dyDescent="0.25"/>
  <cols>
    <col min="2" max="2" width="55.1406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4" spans="1:8" s="1" customFormat="1" ht="15.75" x14ac:dyDescent="0.25">
      <c r="B4" s="9"/>
      <c r="C4" s="9"/>
      <c r="D4" s="9"/>
      <c r="E4" s="9"/>
      <c r="F4" s="9"/>
      <c r="G4" s="9"/>
      <c r="H4" s="9"/>
    </row>
    <row r="5" spans="1:8" s="1" customFormat="1" ht="21" x14ac:dyDescent="0.35">
      <c r="B5" s="2" t="s">
        <v>8</v>
      </c>
      <c r="C5" s="3"/>
      <c r="D5" s="3"/>
      <c r="E5" s="3"/>
      <c r="F5" s="3"/>
      <c r="G5" s="3"/>
      <c r="H5" s="3"/>
    </row>
    <row r="6" spans="1:8" s="1" customFormat="1" ht="39.75" customHeight="1" x14ac:dyDescent="0.25">
      <c r="A6" s="12"/>
      <c r="B6" s="4" t="s">
        <v>1</v>
      </c>
      <c r="C6" s="4" t="s">
        <v>0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</row>
    <row r="7" spans="1:8" s="1" customFormat="1" ht="44.25" customHeight="1" x14ac:dyDescent="0.25">
      <c r="A7" s="12">
        <v>1</v>
      </c>
      <c r="B7" s="14" t="s">
        <v>9</v>
      </c>
      <c r="C7" s="16">
        <v>3</v>
      </c>
      <c r="D7" s="5" t="s">
        <v>7</v>
      </c>
      <c r="E7" s="17"/>
      <c r="F7" s="6">
        <f>PRODUCT(C7*E7)</f>
        <v>0</v>
      </c>
      <c r="G7" s="7">
        <f t="shared" ref="G7:G12" si="0">PRODUCT(F7*0.23)</f>
        <v>0</v>
      </c>
      <c r="H7" s="6">
        <f t="shared" ref="H7:H12" si="1">SUM(F7,G7)</f>
        <v>0</v>
      </c>
    </row>
    <row r="8" spans="1:8" s="1" customFormat="1" ht="44.25" customHeight="1" x14ac:dyDescent="0.25">
      <c r="A8" s="12">
        <v>2</v>
      </c>
      <c r="B8" s="14" t="s">
        <v>10</v>
      </c>
      <c r="C8" s="16">
        <v>1</v>
      </c>
      <c r="D8" s="5" t="s">
        <v>7</v>
      </c>
      <c r="E8" s="17"/>
      <c r="F8" s="6">
        <f>PRODUCT(C8*E8)</f>
        <v>0</v>
      </c>
      <c r="G8" s="7">
        <f t="shared" si="0"/>
        <v>0</v>
      </c>
      <c r="H8" s="6">
        <f t="shared" si="1"/>
        <v>0</v>
      </c>
    </row>
    <row r="9" spans="1:8" s="1" customFormat="1" ht="44.25" customHeight="1" x14ac:dyDescent="0.25">
      <c r="A9" s="12">
        <v>3</v>
      </c>
      <c r="B9" s="14" t="s">
        <v>11</v>
      </c>
      <c r="C9" s="16">
        <v>1</v>
      </c>
      <c r="D9" s="5" t="s">
        <v>7</v>
      </c>
      <c r="E9" s="17"/>
      <c r="F9" s="6">
        <f>PRODUCT(C9*E9)</f>
        <v>0</v>
      </c>
      <c r="G9" s="7">
        <f t="shared" si="0"/>
        <v>0</v>
      </c>
      <c r="H9" s="6">
        <f t="shared" si="1"/>
        <v>0</v>
      </c>
    </row>
    <row r="10" spans="1:8" s="1" customFormat="1" ht="44.25" customHeight="1" x14ac:dyDescent="0.25">
      <c r="A10" s="12">
        <v>4</v>
      </c>
      <c r="B10" s="14" t="s">
        <v>12</v>
      </c>
      <c r="C10" s="16">
        <v>1</v>
      </c>
      <c r="D10" s="13" t="s">
        <v>15</v>
      </c>
      <c r="E10" s="17"/>
      <c r="F10" s="6">
        <f>PRODUCT(C10*E10)</f>
        <v>0</v>
      </c>
      <c r="G10" s="7">
        <f t="shared" si="0"/>
        <v>0</v>
      </c>
      <c r="H10" s="6">
        <f t="shared" si="1"/>
        <v>0</v>
      </c>
    </row>
    <row r="11" spans="1:8" s="1" customFormat="1" ht="44.25" customHeight="1" x14ac:dyDescent="0.25">
      <c r="A11" s="12">
        <v>5</v>
      </c>
      <c r="B11" s="14" t="s">
        <v>13</v>
      </c>
      <c r="C11" s="16">
        <v>1</v>
      </c>
      <c r="D11" s="13" t="s">
        <v>15</v>
      </c>
      <c r="E11" s="17"/>
      <c r="F11" s="6">
        <f>PRODUCT(C11*E11)</f>
        <v>0</v>
      </c>
      <c r="G11" s="7">
        <f t="shared" si="0"/>
        <v>0</v>
      </c>
      <c r="H11" s="6">
        <f t="shared" si="1"/>
        <v>0</v>
      </c>
    </row>
    <row r="12" spans="1:8" s="1" customFormat="1" ht="59.25" customHeight="1" x14ac:dyDescent="0.25">
      <c r="A12" s="12">
        <v>6</v>
      </c>
      <c r="B12" s="14" t="s">
        <v>14</v>
      </c>
      <c r="C12" s="16">
        <v>1</v>
      </c>
      <c r="D12" s="15" t="s">
        <v>16</v>
      </c>
      <c r="E12" s="17"/>
      <c r="F12" s="6">
        <f>PRODUCT(C12*E12)</f>
        <v>0</v>
      </c>
      <c r="G12" s="7">
        <f t="shared" si="0"/>
        <v>0</v>
      </c>
      <c r="H12" s="6">
        <f t="shared" si="1"/>
        <v>0</v>
      </c>
    </row>
    <row r="13" spans="1:8" s="1" customFormat="1" ht="27" customHeight="1" x14ac:dyDescent="0.25">
      <c r="A13" s="12"/>
      <c r="B13" s="10"/>
      <c r="C13" s="10"/>
      <c r="D13" s="10"/>
      <c r="E13" s="11"/>
      <c r="F13" s="8">
        <f>SUM(F7:F12)</f>
        <v>0</v>
      </c>
      <c r="G13" s="8">
        <f>SUM(G7:G12)</f>
        <v>0</v>
      </c>
      <c r="H13" s="8">
        <f>SUM(H7:H12)</f>
        <v>0</v>
      </c>
    </row>
  </sheetData>
  <mergeCells count="2">
    <mergeCell ref="B4:H4"/>
    <mergeCell ref="B13:E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Anna Kolesińska</cp:lastModifiedBy>
  <cp:lastPrinted>2026-10-07T08:43:04Z</cp:lastPrinted>
  <dcterms:created xsi:type="dcterms:W3CDTF">2024-04-09T10:55:21Z</dcterms:created>
  <dcterms:modified xsi:type="dcterms:W3CDTF">2026-10-07T08:43:27Z</dcterms:modified>
</cp:coreProperties>
</file>