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70" yWindow="2820" windowWidth="15120" windowHeight="4380" tabRatio="713" activeTab="2"/>
  </bookViews>
  <sheets>
    <sheet name="Informacje ogólne" sheetId="1" r:id="rId1"/>
    <sheet name="Zadanie nr 1" sheetId="2" r:id="rId2"/>
    <sheet name="Zadanie nr 2" sheetId="3" r:id="rId3"/>
  </sheets>
  <calcPr calcId="145621"/>
</workbook>
</file>

<file path=xl/calcChain.xml><?xml version="1.0" encoding="utf-8"?>
<calcChain xmlns="http://schemas.openxmlformats.org/spreadsheetml/2006/main">
  <c r="J9" i="2" l="1"/>
  <c r="J10" i="2"/>
  <c r="K10" i="2" s="1"/>
  <c r="L10" i="2" s="1"/>
  <c r="H11" i="2"/>
  <c r="J11" i="2" s="1"/>
  <c r="K11" i="2" s="1"/>
  <c r="L11" i="2" s="1"/>
  <c r="J12" i="2"/>
  <c r="K12" i="2" s="1"/>
  <c r="L12" i="2" s="1"/>
  <c r="H13" i="2"/>
  <c r="J13" i="2" s="1"/>
  <c r="K13" i="2" s="1"/>
  <c r="L13" i="2" s="1"/>
  <c r="H14" i="2"/>
  <c r="J14" i="2" s="1"/>
  <c r="K14" i="2" s="1"/>
  <c r="L14" i="2" s="1"/>
  <c r="J15" i="2"/>
  <c r="K15" i="2" s="1"/>
  <c r="L15" i="2" s="1"/>
  <c r="H16" i="2"/>
  <c r="J16" i="2" s="1"/>
  <c r="K16" i="2" s="1"/>
  <c r="L16" i="2" s="1"/>
  <c r="J17" i="2"/>
  <c r="K17" i="2" s="1"/>
  <c r="L17" i="2" s="1"/>
  <c r="H18" i="2"/>
  <c r="J18" i="2" s="1"/>
  <c r="K18" i="2" s="1"/>
  <c r="L18" i="2" s="1"/>
  <c r="H19" i="2"/>
  <c r="J19" i="2" s="1"/>
  <c r="K19" i="2" s="1"/>
  <c r="L19" i="2" s="1"/>
  <c r="H10" i="3"/>
  <c r="J10" i="3" s="1"/>
  <c r="K10" i="3" s="1"/>
  <c r="L10" i="3" s="1"/>
  <c r="H9" i="3"/>
  <c r="J9" i="3" s="1"/>
  <c r="H20" i="2" l="1"/>
  <c r="J20" i="2" s="1"/>
  <c r="J21" i="2" s="1"/>
  <c r="K9" i="2"/>
  <c r="K20" i="2" s="1"/>
  <c r="H11" i="3"/>
  <c r="J11" i="3"/>
  <c r="I13" i="3" s="1"/>
  <c r="K9" i="3"/>
  <c r="L20" i="2" l="1"/>
  <c r="K21" i="2"/>
  <c r="L9" i="2"/>
  <c r="K11" i="3"/>
  <c r="L9" i="3"/>
</calcChain>
</file>

<file path=xl/comments1.xml><?xml version="1.0" encoding="utf-8"?>
<comments xmlns="http://schemas.openxmlformats.org/spreadsheetml/2006/main">
  <authors>
    <author>Jacek francuz</author>
  </authors>
  <commentList>
    <comment ref="A1" authorId="0">
      <text>
        <r>
          <rPr>
            <b/>
            <sz val="8"/>
            <color indexed="81"/>
            <rFont val="Tahoma"/>
            <family val="2"/>
            <charset val="238"/>
          </rPr>
          <t>ProPublicoEx z.1  Komentarz zastrzeżony - proszę nie modyfikować</t>
        </r>
      </text>
    </comment>
  </commentList>
</comments>
</file>

<file path=xl/comments2.xml><?xml version="1.0" encoding="utf-8"?>
<comments xmlns="http://schemas.openxmlformats.org/spreadsheetml/2006/main">
  <authors>
    <author>Monika</author>
    <author>ania</author>
  </authors>
  <commentList>
    <comment ref="A8" authorId="0">
      <text>
        <r>
          <rPr>
            <b/>
            <sz val="8"/>
            <color indexed="81"/>
            <rFont val="Tahoma"/>
            <family val="2"/>
            <charset val="238"/>
          </rPr>
          <t>ProPublicoEx: start tabeli. Komentarz zastrzeżony - proszę nie modyfikować</t>
        </r>
      </text>
    </comment>
    <comment ref="C22" authorId="1">
      <text>
        <r>
          <rPr>
            <sz val="8"/>
            <color indexed="81"/>
            <rFont val="Tahoma"/>
            <family val="2"/>
          </rPr>
          <t>Wartość w tym polu podstawia się automatycznie jako suma Wartości brutto wszystkich pozycji powyższej tabeli</t>
        </r>
      </text>
    </comment>
  </commentList>
</comments>
</file>

<file path=xl/comments3.xml><?xml version="1.0" encoding="utf-8"?>
<comments xmlns="http://schemas.openxmlformats.org/spreadsheetml/2006/main">
  <authors>
    <author>Monika</author>
    <author>ania</author>
  </authors>
  <commentList>
    <comment ref="A8" authorId="0">
      <text>
        <r>
          <rPr>
            <b/>
            <sz val="8"/>
            <color indexed="81"/>
            <rFont val="Tahoma"/>
            <family val="2"/>
            <charset val="238"/>
          </rPr>
          <t>ProPublicoEx: start tabeli. Komentarz zastrzeżony - proszę nie modyfikować</t>
        </r>
      </text>
    </comment>
    <comment ref="C13" authorId="1">
      <text>
        <r>
          <rPr>
            <sz val="8"/>
            <color indexed="81"/>
            <rFont val="Tahoma"/>
            <family val="2"/>
          </rPr>
          <t>Wartość w tym polu podstawia się automatycznie jako suma Wartości brutto wszystkich pozycji powyższej tabeli</t>
        </r>
      </text>
    </comment>
  </commentList>
</comments>
</file>

<file path=xl/sharedStrings.xml><?xml version="1.0" encoding="utf-8"?>
<sst xmlns="http://schemas.openxmlformats.org/spreadsheetml/2006/main" count="84" uniqueCount="52">
  <si>
    <t>Zadanie nr:</t>
  </si>
  <si>
    <t>Temat:</t>
  </si>
  <si>
    <t>Termin wykonania:</t>
  </si>
  <si>
    <t>Okres gwarancji:</t>
  </si>
  <si>
    <t>Warunki płatności:</t>
  </si>
  <si>
    <t>Cena brutto:</t>
  </si>
  <si>
    <t>Szczegółowy podział zadania:</t>
  </si>
  <si>
    <t>1.</t>
  </si>
  <si>
    <t>2.</t>
  </si>
  <si>
    <t>3.</t>
  </si>
  <si>
    <t>4.</t>
  </si>
  <si>
    <t>Kwota VAT:</t>
  </si>
  <si>
    <t>cena brutto słownie:</t>
  </si>
  <si>
    <t>Nr</t>
  </si>
  <si>
    <t>CPV</t>
  </si>
  <si>
    <t>nazwa/postać/dawka</t>
  </si>
  <si>
    <t>j.m.</t>
  </si>
  <si>
    <t>Ilość</t>
  </si>
  <si>
    <t>wartość netto</t>
  </si>
  <si>
    <t>stawka VAT</t>
  </si>
  <si>
    <t>wartość VAT</t>
  </si>
  <si>
    <t>wartość brutto</t>
  </si>
  <si>
    <t>Uwaga!! Przy wypelnianiu formularza w formie elektronicznej wystarczy wpełnić tylko pola zaciemnione - pozostale zostana automatycznie przeliczone</t>
  </si>
  <si>
    <t>5.</t>
  </si>
  <si>
    <t>6.</t>
  </si>
  <si>
    <t>7.</t>
  </si>
  <si>
    <t>8.</t>
  </si>
  <si>
    <t>9.</t>
  </si>
  <si>
    <t>10.</t>
  </si>
  <si>
    <t xml:space="preserve">nazwa handlowa </t>
  </si>
  <si>
    <t>cena jedn. netto</t>
  </si>
  <si>
    <t>cena jedn. brutto</t>
  </si>
  <si>
    <t>podst. dop. do obrotu</t>
  </si>
  <si>
    <t>Niezawierający niebezpiecznych substancji toksycznych laminowany, wieloparametrowy wskaźnik paskowy z liniowym ułożeniem substancji wskaźnikowej do kontroli procesu sterylizacji parowej, do stosowania we wszystkich rodzajach autoklawów. Odpowiadający typowi 4 wg ISO 11140-1 - wymagane dołączenie deklaracji producenta. W opakowaniach po 240 szt. podwójnych, perforowanych w połowie testu co daje łącznie w opakowaniu 480 szt. testów. Poświadczony dokumentem producenta brak zawartości niebezpiecznych substancji toksycznych oraz wymagana instrukcja wytwórcy jak prawidłowo powienien się przebarwić wskaźnik po procesie sterylizacji.</t>
  </si>
  <si>
    <t>Wzmocniona taśma do zamykania pakietów ze wskaźnikiem procesu sterylizacji suchym, gorącym powietrzem o wymiarach 19 mm x 50 m, nieodklejająca się od pakietów w trakcie procesu sterylzacji. Wymagane dołączenie charakterystyki wytrzymałościowej producenta.</t>
  </si>
  <si>
    <t>Wzmocniona taśma do zamykania pakietów ze wskaźnikiem procesu sterylizacji parowej o wymiarach 18 mm x 50 m, nieodklejająca się od pakietów w trakcie procesu sterylzacji. Wymagane dołączenie charakterystyki wytrzymałościowej producenta. Preferowany kolor niebieski.</t>
  </si>
  <si>
    <t>Inkubator posiadający 14 miejsc na fiolki wskaźnikowe - posiada trzy zakresy temperatur - odpowiednio do wymagań inkubacji różnych testów 37ºC / 57ºC / 60ºC. Do stosowania do fiolkowych wskaźników biologicznych lub do wskaźnika wykrywającego pozostałości białkowe.</t>
  </si>
  <si>
    <t>Niezawierający niebezpiecznych substancji toksycznych test zwalniania wsadu z samoprzylepnym wskaźnikiem do kontroli skuteczności procesu sterylizacji parowej o parametrach ustalonych 134ºC/5,3 min. i 121ºC/15 min., wskaźnik w technologii typu 6 w opakowaniach 400 szt. + przyrząd PCD. Przyrząd w całości wykonany z tworzywa sztucznego klasy medycznej składający się z korpusu, rurki o długo ści 1,5 m i średnicy 2 mm oraz przeźroczystej nakrętki umożliwiającej sprawdzenie czy wskaźnik znajduje się w środku bez rozkręcania przyrządu. Na wskaźniku wyraźnie nadrukowany kolor referencyjny przebarwienia i wartości procesu. Poświadczony dokumentem producenta brak zawartości niebezpiecznych substancji toksycznych.</t>
  </si>
  <si>
    <t>Niezawierający niebezpiecznych substancji toksycznych, wieloparametrowy wskaźnik do kontroli sterylizacji parami nadtlenku wodoru VH2O2 oraz plazmowej, do stosowania między innymi w systemie Sterrad odpowiadający typowi 4 wg ISO 11140-1. Na wskaźniku wyraźnie nadrukowany kolor referencyjny przebarwienia, jednoznaczny - łatwy do interpretacji, oznaczenie typu. Poświadczony dokumentem producenta brak zawartości niebezpiecznych substancji toksycznych. Wymagana instrukcja wytwórcy jak prawidłowo powinien się przebarwić wskaźnik po procesie sterylizacji.</t>
  </si>
  <si>
    <t>op.</t>
  </si>
  <si>
    <t>Czynnik sterylizaujący H2O2, kaseta do systemu Sterrad 100 NX, 1 kaseta przeznaczona na 5 cykli sterylizacji, zawierająca czynnik sterylizujący 58%  roztworu nadtlenku wodoru; zabezpieczona wskaźnikiem chemicznym obrazującym ewentualną ekspozycję nadtlenku wodoru; możliwość zastosowania w sterylizatorze Sterrad 100NX potwierdzona oświadczeniem producenta sprzętu (1op. = 2 kasety/10 cykli)</t>
  </si>
  <si>
    <t>Ampułkowy wskaźniki biologiczny do kontroli skuteczności sterylizacji plazmowej  typu BI STERRAD CYCLESURE 24 – ze wskaźnikiem chemicznym na fiolce, o czasie inkubacji  24/48 godz.zawierający spory Geobacillus stearothermophilus zgodny z normą ISO 11138; nazwa podana na każdej fiolce, wyraźna zmiana koloru pożywki, do zastosowania w inkubatorze ASP Sterrad /58 °C. Wymagana kompatybilność wskaźników z posiadanym inkubatorem  potwierdzona oświadczeniem producenta testu, termin ważności co najmniej 12 miesięcy od daty dostarczenia ( 1op.= 60 szt.)</t>
  </si>
  <si>
    <r>
      <t>Samoprzylepny, nietoksyczny, laminowany wskaźnik emulacyjny do kontroli procesu sterylizacji parowej o wartościach ustalonych 134</t>
    </r>
    <r>
      <rPr>
        <sz val="10"/>
        <rFont val="Czcionka tekstu podstawowego"/>
        <charset val="238"/>
      </rPr>
      <t>º</t>
    </r>
    <r>
      <rPr>
        <sz val="10"/>
        <rFont val="Arial"/>
        <family val="2"/>
        <charset val="238"/>
      </rPr>
      <t>C/5,3 min i 121ºC/15 min, odpowiadający typowi 6 wg ISO 11140-1 - wymagane potwierdzenie typu przez niezależną organizację notyfikowaną w postaci certyfikatu, na którym znajduje się kod i nazwa produktu; jednoznaczna zmiana barwy po procesie łatwa do interpretacji na wskaźniku: wyraźnie nadrukowany kolor referencyjny przebarwienia, wartości procesu, oznaczenie typu. Wymagane oświadczenie o nietoksyczności wydane przez producenta oraz instrukcje wytwórcy jak prawidłowo powinien się przebarwić wskaźnik po procesie sterylizacji.</t>
    </r>
  </si>
  <si>
    <t>Niezawierający niebezpiecznych substancji toksycznych wskaźnik emulacyjny do kontroli procesu sterylizacji parowej o wartościach ustalonych 134ºC/18 min., odpowiadający typowi 6 wg ISO 11140-1 - wymagane potwierdzenie typu przez niezależną organizację notyfikowaną w postaci certyfikatu, na którym znajduje się kod i nazwa produktu; na wskaźniku: wyraźnie nadrukowany kolor referencyjny przebarwienia, kontrastowy kolor przebarwienia - jednoznaczny odczyt, wartości procesu, oznaczenie typu. Wymagane oświadczenie o nietoksyczności wydane przez producenta oraz instrukcje wytwórcy jak prawidłowo powinien się przebarwić wskaźnik po procesie sterylizacji.</t>
  </si>
  <si>
    <t>Jednorazowy, niezawierający niebezpiecznych substancji toksycznych, pakiet kontrolny typu Bowie-Dick o parametrach 134ºC/3,5 min., kontrolujący penetrację i jakość pary, symulacja ładunku porowatego, arkusz wskaźnikowy nie mniejszy niż 12 cm x 12 cm wskazujący obecność powietrza, gazów niekondensujących, zbyt dużą wilgotność, przegrzanie pary, kontrastowy kolor przebarwienia - jednoznaczny odczyt. Pakiet zgodny z normą ISO 11140-4. Wymagane dołączenie dokumentu potwierdzającego zgodność z ISO 11140 wydanego przez niezależną organizację notyfikowaną w postaci certyfikatu, na którym znajduje się kod i nazwa produktu. Na odwrocie arkusza testowego nadrukowane pola do wpisania informacji ewidencyjnych. Poświadczony dokumentem producenta brak zawartości niebezpiecznych substancji toksycznych - dokument aktualny oraz wymagane instrukcje wytwórcy jak prawidłowo powinien się przebarwić wskaźnik po procesie sterylizacji.</t>
  </si>
  <si>
    <t>pakiet</t>
  </si>
  <si>
    <t>szt.</t>
  </si>
  <si>
    <t>test</t>
  </si>
  <si>
    <t>Ampułkowy wskaźnik biologiczny do kontroli skuteczności sterylizacji parą wodną w temperaturze procesu oraz z określeniem warunków zabicia w temperaturze 121ºC i 134ºC, o czasie inkubacji 24/48 godz., zawierający spory Geobacillus stearothermophilus - zgodnie z normą ISO 11138. nazwa podana na każdej fiolce testu. Zawierający filtr przeciwbakteryjny zapobiegający nadkażaniu. Na zewnątrz ampułki naniesiony wskaźnik chemiczny jednoznacznie zmieniający kolor po podaniu testu sterylizacji. Wymagane przedstawienie przykładowego atestu serii oferowanego wskaźnika - w opakowaniach po 100 szt. Wskaźniki kompatybilne z inkubatorem Browne.</t>
  </si>
  <si>
    <t>-------------</t>
  </si>
  <si>
    <t>Załącznik 1a -Wskaźniki do kontroli sterylizacji</t>
  </si>
  <si>
    <t>Załącznik 1a - wskaźniki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</si>
</sst>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PLN]"/>
  </numFmts>
  <fonts count="12">
    <font>
      <sz val="10"/>
      <name val="Arial CE"/>
      <charset val="238"/>
    </font>
    <font>
      <sz val="10"/>
      <name val="Arial CE"/>
      <charset val="238"/>
    </font>
    <font>
      <b/>
      <sz val="10"/>
      <name val="Arial CE"/>
      <family val="2"/>
      <charset val="238"/>
    </font>
    <font>
      <sz val="10"/>
      <name val="Arial CE"/>
      <family val="2"/>
      <charset val="238"/>
    </font>
    <font>
      <sz val="8"/>
      <color indexed="81"/>
      <name val="Tahoma"/>
      <family val="2"/>
    </font>
    <font>
      <b/>
      <sz val="8"/>
      <color indexed="81"/>
      <name val="Tahoma"/>
      <family val="2"/>
      <charset val="238"/>
    </font>
    <font>
      <b/>
      <sz val="10"/>
      <name val="Arial CE"/>
      <charset val="238"/>
    </font>
    <font>
      <b/>
      <sz val="10"/>
      <color indexed="10"/>
      <name val="Arial CE"/>
      <charset val="238"/>
    </font>
    <font>
      <sz val="10"/>
      <name val="Arial"/>
      <family val="2"/>
      <charset val="238"/>
    </font>
    <font>
      <sz val="10"/>
      <color indexed="9"/>
      <name val="Arial CE"/>
      <charset val="238"/>
    </font>
    <font>
      <sz val="10"/>
      <name val="Czcionka tekstu podstawowego"/>
      <charset val="238"/>
    </font>
    <font>
      <sz val="10"/>
      <color theme="0"/>
      <name val="Arial CE"/>
      <charset val="238"/>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0" fillId="0" borderId="0" xfId="0" applyBorder="1" applyProtection="1"/>
    <xf numFmtId="0" fontId="2" fillId="0" borderId="0" xfId="0" applyFont="1"/>
    <xf numFmtId="0" fontId="0" fillId="0" borderId="0" xfId="0" applyBorder="1" applyAlignment="1" applyProtection="1"/>
    <xf numFmtId="0" fontId="0" fillId="0" borderId="0" xfId="0" applyAlignment="1">
      <alignment horizontal="center" vertical="center" wrapText="1"/>
    </xf>
    <xf numFmtId="0" fontId="2" fillId="0" borderId="0" xfId="0" applyFont="1" applyAlignment="1">
      <alignment horizontal="right"/>
    </xf>
    <xf numFmtId="0" fontId="0" fillId="0" borderId="0" xfId="0" applyAlignment="1">
      <alignment horizontal="right"/>
    </xf>
    <xf numFmtId="0" fontId="0" fillId="0" borderId="0" xfId="0" applyBorder="1" applyAlignment="1">
      <alignment horizontal="right"/>
    </xf>
    <xf numFmtId="0" fontId="0" fillId="0" borderId="0" xfId="0" applyBorder="1" applyAlignment="1">
      <alignment horizontal="left"/>
    </xf>
    <xf numFmtId="0" fontId="0" fillId="0" borderId="0" xfId="0" applyBorder="1" applyAlignment="1"/>
    <xf numFmtId="0" fontId="0" fillId="0" borderId="0" xfId="0"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xf numFmtId="0" fontId="2" fillId="0" borderId="1" xfId="0" applyFont="1" applyBorder="1" applyAlignment="1">
      <alignment horizontal="left"/>
    </xf>
    <xf numFmtId="0" fontId="0" fillId="0" borderId="0" xfId="0" applyBorder="1" applyAlignment="1" applyProtection="1">
      <alignment horizontal="center" vertical="center"/>
    </xf>
    <xf numFmtId="0" fontId="3" fillId="0" borderId="0" xfId="0" applyFont="1" applyBorder="1" applyAlignment="1" applyProtection="1">
      <alignment wrapText="1"/>
      <protection locked="0"/>
    </xf>
    <xf numFmtId="0" fontId="6" fillId="0" borderId="1" xfId="0" applyFont="1" applyBorder="1"/>
    <xf numFmtId="0" fontId="6" fillId="0" borderId="1" xfId="0" applyFont="1" applyBorder="1" applyAlignment="1">
      <alignment horizontal="center" vertical="center" wrapText="1"/>
    </xf>
    <xf numFmtId="4" fontId="0" fillId="0" borderId="0" xfId="0" applyNumberFormat="1" applyAlignment="1">
      <alignment horizontal="center" vertical="center" wrapText="1"/>
    </xf>
    <xf numFmtId="0" fontId="3" fillId="0" borderId="0" xfId="0" applyFont="1" applyFill="1" applyBorder="1" applyAlignment="1" applyProtection="1">
      <alignment horizontal="left" wrapText="1"/>
      <protection locked="0"/>
    </xf>
    <xf numFmtId="0" fontId="8" fillId="0" borderId="1" xfId="0" applyFont="1" applyBorder="1" applyAlignment="1">
      <alignment vertical="top" wrapText="1"/>
    </xf>
    <xf numFmtId="4" fontId="1" fillId="0" borderId="1" xfId="0" applyNumberFormat="1" applyFont="1" applyBorder="1" applyAlignment="1">
      <alignment horizontal="center" vertical="center" wrapText="1"/>
    </xf>
    <xf numFmtId="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8" fillId="2" borderId="1" xfId="0" applyNumberFormat="1" applyFont="1" applyFill="1" applyBorder="1" applyAlignment="1">
      <alignment vertical="top" wrapText="1"/>
    </xf>
    <xf numFmtId="4" fontId="1" fillId="2" borderId="1" xfId="0" applyNumberFormat="1" applyFont="1" applyFill="1" applyBorder="1" applyAlignment="1">
      <alignment horizontal="center" vertical="center" wrapText="1"/>
    </xf>
    <xf numFmtId="4" fontId="9" fillId="0" borderId="0" xfId="0" applyNumberFormat="1" applyFont="1" applyAlignment="1">
      <alignment horizontal="center" vertical="center" wrapText="1"/>
    </xf>
    <xf numFmtId="0" fontId="6" fillId="0" borderId="1" xfId="0" applyFont="1" applyBorder="1" applyAlignment="1">
      <alignment horizontal="right" indent="1"/>
    </xf>
    <xf numFmtId="0" fontId="6" fillId="0" borderId="0" xfId="0" applyFont="1" applyBorder="1" applyAlignment="1">
      <alignment horizontal="right" indent="1"/>
    </xf>
    <xf numFmtId="0" fontId="8" fillId="0" borderId="0" xfId="0" applyFont="1" applyBorder="1" applyAlignment="1">
      <alignment vertical="top" wrapText="1"/>
    </xf>
    <xf numFmtId="4" fontId="1" fillId="0" borderId="0" xfId="0" applyNumberFormat="1" applyFont="1" applyBorder="1" applyAlignment="1">
      <alignment horizontal="center" vertical="center" wrapText="1"/>
    </xf>
    <xf numFmtId="49" fontId="1" fillId="0" borderId="0" xfId="0" applyNumberFormat="1" applyFont="1" applyFill="1" applyBorder="1" applyAlignment="1">
      <alignment horizontal="center" vertical="center" wrapText="1"/>
    </xf>
    <xf numFmtId="49" fontId="8" fillId="0" borderId="0" xfId="0" applyNumberFormat="1" applyFont="1" applyFill="1" applyBorder="1" applyAlignment="1">
      <alignment vertical="top" wrapText="1"/>
    </xf>
    <xf numFmtId="9" fontId="1" fillId="0" borderId="0" xfId="0" applyNumberFormat="1" applyFont="1" applyFill="1" applyBorder="1" applyAlignment="1">
      <alignment horizontal="center" vertical="center" wrapText="1"/>
    </xf>
    <xf numFmtId="49" fontId="8" fillId="0" borderId="2" xfId="0" applyNumberFormat="1" applyFont="1" applyFill="1" applyBorder="1" applyAlignment="1">
      <alignment vertical="top" wrapText="1"/>
    </xf>
    <xf numFmtId="0" fontId="8" fillId="0" borderId="1" xfId="0" applyFont="1" applyBorder="1" applyAlignment="1">
      <alignment horizontal="left" vertical="center" wrapText="1"/>
    </xf>
    <xf numFmtId="4" fontId="9"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8" fillId="3" borderId="1" xfId="0" applyNumberFormat="1" applyFont="1" applyFill="1" applyBorder="1" applyAlignment="1">
      <alignment horizontal="center" vertical="center" wrapText="1"/>
    </xf>
    <xf numFmtId="0" fontId="0" fillId="0" borderId="0" xfId="0" applyBorder="1" applyAlignment="1" applyProtection="1"/>
    <xf numFmtId="0" fontId="2" fillId="0" borderId="0" xfId="0" applyFont="1" applyAlignment="1">
      <alignment horizontal="right"/>
    </xf>
    <xf numFmtId="0" fontId="0" fillId="0" borderId="0" xfId="0" applyBorder="1" applyAlignment="1">
      <alignment horizontal="right"/>
    </xf>
    <xf numFmtId="4" fontId="11" fillId="0" borderId="1" xfId="0" applyNumberFormat="1" applyFont="1" applyBorder="1" applyAlignment="1">
      <alignment horizontal="center" vertical="center" wrapText="1"/>
    </xf>
    <xf numFmtId="0" fontId="6" fillId="0" borderId="1" xfId="0" applyFont="1" applyBorder="1" applyAlignment="1">
      <alignment horizontal="right" vertical="center" indent="1"/>
    </xf>
    <xf numFmtId="4" fontId="11" fillId="0" borderId="0" xfId="0" applyNumberFormat="1" applyFont="1" applyBorder="1" applyAlignment="1">
      <alignment horizontal="center" vertical="center" wrapText="1"/>
    </xf>
    <xf numFmtId="4" fontId="0" fillId="0" borderId="0" xfId="0" applyNumberFormat="1"/>
    <xf numFmtId="0" fontId="6" fillId="0" borderId="1" xfId="0" quotePrefix="1" applyFont="1" applyBorder="1" applyAlignment="1">
      <alignment horizontal="center" vertical="center" wrapText="1"/>
    </xf>
    <xf numFmtId="0" fontId="2" fillId="0" borderId="0" xfId="0" applyFont="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2" borderId="4" xfId="0" applyFont="1" applyFill="1" applyBorder="1" applyAlignment="1" applyProtection="1">
      <alignment horizontal="left" wrapText="1"/>
      <protection locked="0"/>
    </xf>
    <xf numFmtId="0" fontId="3" fillId="2" borderId="5" xfId="0" applyFont="1" applyFill="1" applyBorder="1" applyAlignment="1" applyProtection="1">
      <alignment horizontal="left" wrapText="1"/>
      <protection locked="0"/>
    </xf>
    <xf numFmtId="0" fontId="3" fillId="2" borderId="6" xfId="0" applyFont="1" applyFill="1" applyBorder="1" applyAlignment="1" applyProtection="1">
      <alignment horizontal="left" wrapText="1"/>
      <protection locked="0"/>
    </xf>
    <xf numFmtId="0" fontId="2" fillId="0" borderId="0" xfId="0" applyFont="1" applyAlignment="1">
      <alignment horizontal="right"/>
    </xf>
    <xf numFmtId="0" fontId="2" fillId="0" borderId="7" xfId="0" applyFont="1" applyBorder="1" applyAlignment="1">
      <alignment horizontal="right"/>
    </xf>
    <xf numFmtId="0" fontId="3" fillId="2" borderId="4" xfId="0" applyNumberFormat="1" applyFont="1" applyFill="1" applyBorder="1" applyAlignment="1" applyProtection="1">
      <alignment horizontal="left" wrapText="1"/>
      <protection locked="0"/>
    </xf>
    <xf numFmtId="0" fontId="3" fillId="2" borderId="5" xfId="0" applyNumberFormat="1" applyFont="1" applyFill="1" applyBorder="1" applyAlignment="1" applyProtection="1">
      <alignment horizontal="left" wrapText="1"/>
      <protection locked="0"/>
    </xf>
    <xf numFmtId="0" fontId="3" fillId="2" borderId="6" xfId="0" applyNumberFormat="1" applyFont="1" applyFill="1" applyBorder="1" applyAlignment="1" applyProtection="1">
      <alignment horizontal="left" wrapText="1"/>
      <protection locked="0"/>
    </xf>
    <xf numFmtId="0" fontId="7" fillId="0" borderId="3" xfId="0" applyFont="1" applyBorder="1" applyAlignment="1">
      <alignment horizontal="center"/>
    </xf>
    <xf numFmtId="164" fontId="3" fillId="2" borderId="4" xfId="0" applyNumberFormat="1" applyFont="1" applyFill="1" applyBorder="1" applyAlignment="1" applyProtection="1">
      <alignment horizontal="left"/>
      <protection locked="0"/>
    </xf>
    <xf numFmtId="164" fontId="3" fillId="2" borderId="5" xfId="0" applyNumberFormat="1" applyFont="1" applyFill="1" applyBorder="1" applyAlignment="1" applyProtection="1">
      <alignment horizontal="left"/>
      <protection locked="0"/>
    </xf>
    <xf numFmtId="164" fontId="3" fillId="2" borderId="6" xfId="0" applyNumberFormat="1" applyFont="1" applyFill="1" applyBorder="1" applyAlignment="1" applyProtection="1">
      <alignment horizontal="left"/>
      <protection locked="0"/>
    </xf>
    <xf numFmtId="0" fontId="2" fillId="0" borderId="10" xfId="0" applyFont="1" applyBorder="1" applyAlignment="1">
      <alignment horizontal="right"/>
    </xf>
    <xf numFmtId="0" fontId="2" fillId="0" borderId="3" xfId="0" applyFont="1" applyBorder="1" applyAlignment="1">
      <alignment horizontal="right"/>
    </xf>
    <xf numFmtId="0" fontId="2" fillId="0" borderId="11" xfId="0" applyFont="1" applyBorder="1" applyAlignment="1">
      <alignment horizontal="right"/>
    </xf>
    <xf numFmtId="0" fontId="0" fillId="0" borderId="7" xfId="0" applyBorder="1"/>
    <xf numFmtId="0" fontId="0" fillId="0" borderId="0" xfId="0" applyAlignment="1">
      <alignment horizontal="center" vertical="center"/>
    </xf>
    <xf numFmtId="0" fontId="2" fillId="0" borderId="3" xfId="0" applyFont="1" applyBorder="1" applyAlignment="1">
      <alignment horizontal="center"/>
    </xf>
    <xf numFmtId="0" fontId="0" fillId="0" borderId="7" xfId="0" applyBorder="1" applyAlignment="1"/>
    <xf numFmtId="164" fontId="3" fillId="2" borderId="8" xfId="0" applyNumberFormat="1" applyFont="1" applyFill="1" applyBorder="1" applyAlignment="1" applyProtection="1">
      <alignment horizontal="left"/>
      <protection locked="0"/>
    </xf>
    <xf numFmtId="164" fontId="3" fillId="2" borderId="2" xfId="0" applyNumberFormat="1" applyFont="1" applyFill="1" applyBorder="1" applyAlignment="1" applyProtection="1">
      <alignment horizontal="left"/>
      <protection locked="0"/>
    </xf>
    <xf numFmtId="164" fontId="3" fillId="2" borderId="9" xfId="0" applyNumberFormat="1" applyFont="1" applyFill="1" applyBorder="1" applyAlignment="1" applyProtection="1">
      <alignment horizontal="left"/>
      <protection locked="0"/>
    </xf>
    <xf numFmtId="0" fontId="2" fillId="0" borderId="0" xfId="0" applyFont="1" applyBorder="1" applyAlignment="1">
      <alignment horizontal="right"/>
    </xf>
    <xf numFmtId="0" fontId="0" fillId="0" borderId="0" xfId="0" applyBorder="1" applyAlignment="1">
      <alignment horizontal="right"/>
    </xf>
    <xf numFmtId="0" fontId="0" fillId="0" borderId="7" xfId="0" applyBorder="1" applyAlignment="1">
      <alignment horizontal="right"/>
    </xf>
    <xf numFmtId="0" fontId="3" fillId="0" borderId="6" xfId="0" applyFont="1" applyBorder="1" applyAlignment="1" applyProtection="1">
      <protection locked="0"/>
    </xf>
    <xf numFmtId="0" fontId="3" fillId="0" borderId="6" xfId="0" applyFont="1" applyBorder="1" applyAlignment="1" applyProtection="1">
      <alignment wrapText="1"/>
      <protection locked="0"/>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C1"/>
  <sheetViews>
    <sheetView showZeros="0" zoomScale="60" workbookViewId="0">
      <selection activeCell="B2" sqref="B2:B3"/>
    </sheetView>
  </sheetViews>
  <sheetFormatPr defaultRowHeight="12.75"/>
  <cols>
    <col min="1" max="1" width="2.85546875" style="1" customWidth="1"/>
    <col min="2" max="2" width="18.85546875" style="1" customWidth="1"/>
    <col min="3" max="3" width="41" style="1" customWidth="1"/>
    <col min="4" max="4" width="21.140625" style="1" customWidth="1"/>
    <col min="5" max="5" width="19.28515625" style="1" customWidth="1"/>
    <col min="6" max="6" width="8.42578125" style="1" customWidth="1"/>
    <col min="7" max="7" width="9" style="1" customWidth="1"/>
    <col min="8" max="16384" width="9.140625" style="1"/>
  </cols>
  <sheetData>
    <row r="1" spans="1:29">
      <c r="A1" s="3"/>
      <c r="B1" s="9"/>
      <c r="C1" s="9"/>
      <c r="D1" s="9"/>
      <c r="E1" s="9"/>
      <c r="F1" s="9"/>
      <c r="G1" s="9"/>
      <c r="H1" s="9"/>
      <c r="I1" s="9"/>
      <c r="J1" s="9"/>
      <c r="K1" s="3"/>
      <c r="L1" s="9"/>
      <c r="M1" s="3"/>
      <c r="N1" s="3"/>
      <c r="O1" s="3"/>
      <c r="P1" s="3"/>
      <c r="Q1" s="3"/>
      <c r="R1" s="3"/>
      <c r="S1" s="3"/>
      <c r="T1" s="3"/>
      <c r="U1" s="3"/>
      <c r="V1" s="3"/>
      <c r="W1" s="3"/>
      <c r="X1" s="3"/>
      <c r="Y1" s="3"/>
      <c r="Z1" s="3"/>
      <c r="AA1" s="3"/>
      <c r="AB1" s="3"/>
      <c r="AC1" s="3"/>
    </row>
  </sheetData>
  <phoneticPr fontId="0" type="noConversion"/>
  <pageMargins left="0.75" right="0.75" top="1" bottom="1" header="0.5" footer="0.5"/>
  <pageSetup paperSize="9" scale="55" orientation="portrait" horizontalDpi="300" verticalDpi="300" r:id="rId1"/>
  <headerFooter alignWithMargins="0">
    <oddHeader>&amp;L&amp;"Arial CE,Pogrubiony"&amp;12FORMULARZ OFERTY&amp;RZałącznik nr 1 do specyfikacji</oddHeader>
    <oddFooter>&amp;C......................................................................................
podpis osoby uprawnionej do składania oświadczeń woli w imieniu wykonawcy&amp;RStrona &amp;P z &amp;N załącznika nr 1</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2:P43"/>
  <sheetViews>
    <sheetView showZeros="0" topLeftCell="C1" workbookViewId="0">
      <selection activeCell="C4" sqref="C4:K4"/>
    </sheetView>
  </sheetViews>
  <sheetFormatPr defaultRowHeight="12.75"/>
  <cols>
    <col min="1" max="2" width="5.7109375" customWidth="1"/>
    <col min="3" max="3" width="41" customWidth="1"/>
    <col min="4" max="4" width="15.140625" customWidth="1"/>
    <col min="5" max="5" width="7.140625" customWidth="1"/>
    <col min="6" max="6" width="6.85546875" customWidth="1"/>
    <col min="7" max="7" width="13.140625" customWidth="1"/>
    <col min="8" max="8" width="12.140625" customWidth="1"/>
    <col min="9" max="9" width="8.5703125" customWidth="1"/>
    <col min="10" max="10" width="12.42578125" customWidth="1"/>
    <col min="11" max="11" width="16.42578125" customWidth="1"/>
    <col min="12" max="12" width="13.28515625" customWidth="1"/>
    <col min="13" max="13" width="13.7109375" customWidth="1"/>
    <col min="16" max="16" width="11.5703125" customWidth="1"/>
  </cols>
  <sheetData>
    <row r="2" spans="1:16">
      <c r="B2" s="5" t="s">
        <v>0</v>
      </c>
      <c r="C2" s="14">
        <v>1</v>
      </c>
      <c r="D2" s="9"/>
      <c r="E2" s="9"/>
      <c r="F2" s="9"/>
      <c r="G2" s="9"/>
      <c r="H2" s="9"/>
      <c r="I2" s="9"/>
      <c r="J2" s="9"/>
      <c r="K2" s="9"/>
      <c r="L2" s="9"/>
    </row>
    <row r="3" spans="1:16">
      <c r="A3" s="5"/>
      <c r="B3" s="7"/>
      <c r="C3" s="8"/>
      <c r="D3" s="9"/>
      <c r="E3" s="9"/>
      <c r="F3" s="9"/>
      <c r="G3" s="9"/>
      <c r="H3" s="9"/>
      <c r="I3" s="9"/>
      <c r="J3" s="9"/>
      <c r="K3" s="9"/>
      <c r="L3" s="9"/>
    </row>
    <row r="4" spans="1:16" ht="37.5" customHeight="1">
      <c r="A4" s="48" t="s">
        <v>1</v>
      </c>
      <c r="B4" s="49"/>
      <c r="C4" s="51" t="s">
        <v>50</v>
      </c>
      <c r="D4" s="52"/>
      <c r="E4" s="52"/>
      <c r="F4" s="52"/>
      <c r="G4" s="52"/>
      <c r="H4" s="52"/>
      <c r="I4" s="52"/>
      <c r="J4" s="52"/>
      <c r="K4" s="53"/>
      <c r="L4" s="10"/>
      <c r="M4" s="4"/>
      <c r="N4" s="4"/>
      <c r="O4" s="4"/>
      <c r="P4" s="4"/>
    </row>
    <row r="5" spans="1:16">
      <c r="A5" s="5"/>
      <c r="B5" s="6"/>
      <c r="C5" s="10"/>
      <c r="D5" s="10"/>
      <c r="E5" s="10"/>
      <c r="F5" s="10"/>
      <c r="G5" s="10"/>
      <c r="H5" s="10"/>
      <c r="I5" s="10"/>
      <c r="J5" s="10"/>
      <c r="K5" s="10"/>
      <c r="L5" s="10"/>
      <c r="M5" s="4"/>
      <c r="N5" s="4"/>
      <c r="O5" s="4"/>
      <c r="P5" s="4"/>
    </row>
    <row r="6" spans="1:16">
      <c r="A6" s="5"/>
      <c r="B6" s="50" t="s">
        <v>6</v>
      </c>
      <c r="C6" s="50"/>
      <c r="D6" s="50"/>
      <c r="E6" s="50"/>
      <c r="F6" s="50"/>
      <c r="G6" s="50"/>
      <c r="H6" s="50"/>
      <c r="I6" s="50"/>
      <c r="J6" s="50"/>
      <c r="K6" s="50"/>
      <c r="L6" s="50"/>
      <c r="M6" s="4"/>
      <c r="N6" s="4"/>
      <c r="O6" s="4"/>
      <c r="P6" s="4"/>
    </row>
    <row r="7" spans="1:16">
      <c r="B7" s="62" t="s">
        <v>22</v>
      </c>
      <c r="C7" s="62"/>
      <c r="D7" s="62"/>
      <c r="E7" s="62"/>
      <c r="F7" s="62"/>
      <c r="G7" s="62"/>
      <c r="H7" s="62"/>
      <c r="I7" s="62"/>
      <c r="J7" s="62"/>
      <c r="K7" s="62"/>
      <c r="L7" s="62"/>
      <c r="M7" s="62"/>
      <c r="N7" s="4"/>
      <c r="O7" s="4"/>
      <c r="P7" s="4"/>
    </row>
    <row r="8" spans="1:16" ht="25.5">
      <c r="A8" s="17" t="s">
        <v>13</v>
      </c>
      <c r="B8" s="17" t="s">
        <v>14</v>
      </c>
      <c r="C8" s="18" t="s">
        <v>15</v>
      </c>
      <c r="D8" s="18" t="s">
        <v>29</v>
      </c>
      <c r="E8" s="18" t="s">
        <v>16</v>
      </c>
      <c r="F8" s="18" t="s">
        <v>17</v>
      </c>
      <c r="G8" s="18" t="s">
        <v>30</v>
      </c>
      <c r="H8" s="18" t="s">
        <v>18</v>
      </c>
      <c r="I8" s="18" t="s">
        <v>19</v>
      </c>
      <c r="J8" s="18" t="s">
        <v>20</v>
      </c>
      <c r="K8" s="18" t="s">
        <v>21</v>
      </c>
      <c r="L8" s="18" t="s">
        <v>31</v>
      </c>
      <c r="M8" s="47" t="s">
        <v>49</v>
      </c>
      <c r="N8" s="4"/>
      <c r="O8" s="4"/>
      <c r="P8" s="4"/>
    </row>
    <row r="9" spans="1:16" ht="242.25" customHeight="1">
      <c r="A9" s="44" t="s">
        <v>7</v>
      </c>
      <c r="B9" s="21"/>
      <c r="C9" s="36" t="s">
        <v>42</v>
      </c>
      <c r="D9" s="25"/>
      <c r="E9" s="38" t="s">
        <v>47</v>
      </c>
      <c r="F9" s="39">
        <v>20000</v>
      </c>
      <c r="G9" s="26"/>
      <c r="H9" s="22"/>
      <c r="I9" s="23"/>
      <c r="J9" s="22">
        <f>ROUND(H9*I9,2)</f>
        <v>0</v>
      </c>
      <c r="K9" s="22">
        <f>J9+H9</f>
        <v>0</v>
      </c>
      <c r="L9" s="22">
        <f>ROUND(K9/F9,2)</f>
        <v>0</v>
      </c>
      <c r="M9" s="24"/>
      <c r="N9" s="4"/>
      <c r="O9" s="4"/>
      <c r="P9" s="4"/>
    </row>
    <row r="10" spans="1:16" ht="243" customHeight="1">
      <c r="A10" s="44" t="s">
        <v>8</v>
      </c>
      <c r="B10" s="21"/>
      <c r="C10" s="36" t="s">
        <v>43</v>
      </c>
      <c r="D10" s="25"/>
      <c r="E10" s="38" t="s">
        <v>47</v>
      </c>
      <c r="F10" s="39">
        <v>800</v>
      </c>
      <c r="G10" s="26"/>
      <c r="H10" s="22"/>
      <c r="I10" s="23"/>
      <c r="J10" s="22">
        <f t="shared" ref="J10:J20" si="0">ROUND(H10*I10,2)</f>
        <v>0</v>
      </c>
      <c r="K10" s="22">
        <f t="shared" ref="K10:K19" si="1">J10+H10</f>
        <v>0</v>
      </c>
      <c r="L10" s="22">
        <f>ROUND(K10/F10,2)</f>
        <v>0</v>
      </c>
      <c r="M10" s="24"/>
      <c r="N10" s="4"/>
      <c r="O10" s="4"/>
      <c r="P10" s="4"/>
    </row>
    <row r="11" spans="1:16" ht="286.5" customHeight="1">
      <c r="A11" s="44" t="s">
        <v>9</v>
      </c>
      <c r="B11" s="21"/>
      <c r="C11" s="36" t="s">
        <v>44</v>
      </c>
      <c r="D11" s="25"/>
      <c r="E11" s="38" t="s">
        <v>45</v>
      </c>
      <c r="F11" s="39">
        <v>1500</v>
      </c>
      <c r="G11" s="26"/>
      <c r="H11" s="22">
        <f t="shared" ref="H11:H19" si="2">F11*G11</f>
        <v>0</v>
      </c>
      <c r="I11" s="23"/>
      <c r="J11" s="22">
        <f t="shared" si="0"/>
        <v>0</v>
      </c>
      <c r="K11" s="22">
        <f t="shared" si="1"/>
        <v>0</v>
      </c>
      <c r="L11" s="22">
        <f t="shared" ref="L11:L20" si="3">ROUND(K11/F11,2)</f>
        <v>0</v>
      </c>
      <c r="M11" s="24"/>
      <c r="N11" s="4"/>
      <c r="O11" s="4"/>
      <c r="P11" s="4"/>
    </row>
    <row r="12" spans="1:16" ht="243" customHeight="1">
      <c r="A12" s="44" t="s">
        <v>10</v>
      </c>
      <c r="B12" s="21"/>
      <c r="C12" s="36" t="s">
        <v>48</v>
      </c>
      <c r="D12" s="25"/>
      <c r="E12" s="38" t="s">
        <v>39</v>
      </c>
      <c r="F12" s="39">
        <v>10</v>
      </c>
      <c r="G12" s="26"/>
      <c r="H12" s="22"/>
      <c r="I12" s="23"/>
      <c r="J12" s="22">
        <f t="shared" si="0"/>
        <v>0</v>
      </c>
      <c r="K12" s="22">
        <f t="shared" si="1"/>
        <v>0</v>
      </c>
      <c r="L12" s="22">
        <f t="shared" si="3"/>
        <v>0</v>
      </c>
      <c r="M12" s="24"/>
      <c r="N12" s="4"/>
      <c r="O12" s="4"/>
      <c r="P12" s="4"/>
    </row>
    <row r="13" spans="1:16" ht="243" customHeight="1">
      <c r="A13" s="44" t="s">
        <v>23</v>
      </c>
      <c r="B13" s="21"/>
      <c r="C13" s="36" t="s">
        <v>33</v>
      </c>
      <c r="D13" s="25"/>
      <c r="E13" s="38" t="s">
        <v>39</v>
      </c>
      <c r="F13" s="39">
        <v>150</v>
      </c>
      <c r="G13" s="26"/>
      <c r="H13" s="22">
        <f t="shared" si="2"/>
        <v>0</v>
      </c>
      <c r="I13" s="23"/>
      <c r="J13" s="22">
        <f t="shared" si="0"/>
        <v>0</v>
      </c>
      <c r="K13" s="22">
        <f t="shared" si="1"/>
        <v>0</v>
      </c>
      <c r="L13" s="22">
        <f t="shared" si="3"/>
        <v>0</v>
      </c>
      <c r="M13" s="24"/>
      <c r="N13" s="4"/>
      <c r="O13" s="4"/>
      <c r="P13" s="4"/>
    </row>
    <row r="14" spans="1:16" ht="94.5" customHeight="1">
      <c r="A14" s="44" t="s">
        <v>24</v>
      </c>
      <c r="B14" s="21"/>
      <c r="C14" s="36" t="s">
        <v>34</v>
      </c>
      <c r="D14" s="25"/>
      <c r="E14" s="38" t="s">
        <v>46</v>
      </c>
      <c r="F14" s="39">
        <v>16</v>
      </c>
      <c r="G14" s="26"/>
      <c r="H14" s="22">
        <f t="shared" si="2"/>
        <v>0</v>
      </c>
      <c r="I14" s="23"/>
      <c r="J14" s="22">
        <f t="shared" si="0"/>
        <v>0</v>
      </c>
      <c r="K14" s="22">
        <f t="shared" si="1"/>
        <v>0</v>
      </c>
      <c r="L14" s="22">
        <f t="shared" si="3"/>
        <v>0</v>
      </c>
      <c r="M14" s="24"/>
      <c r="N14" s="4"/>
      <c r="O14" s="4"/>
      <c r="P14" s="4"/>
    </row>
    <row r="15" spans="1:16" ht="93.75" customHeight="1">
      <c r="A15" s="44" t="s">
        <v>25</v>
      </c>
      <c r="B15" s="21"/>
      <c r="C15" s="36" t="s">
        <v>35</v>
      </c>
      <c r="D15" s="25"/>
      <c r="E15" s="38" t="s">
        <v>46</v>
      </c>
      <c r="F15" s="39">
        <v>600</v>
      </c>
      <c r="G15" s="26"/>
      <c r="H15" s="22"/>
      <c r="I15" s="23"/>
      <c r="J15" s="22">
        <f t="shared" si="0"/>
        <v>0</v>
      </c>
      <c r="K15" s="22">
        <f t="shared" si="1"/>
        <v>0</v>
      </c>
      <c r="L15" s="22">
        <f t="shared" si="3"/>
        <v>0</v>
      </c>
      <c r="M15" s="24"/>
      <c r="N15" s="4"/>
      <c r="O15" s="4"/>
      <c r="P15" s="4"/>
    </row>
    <row r="16" spans="1:16" ht="113.25" customHeight="1">
      <c r="A16" s="44" t="s">
        <v>26</v>
      </c>
      <c r="B16" s="21"/>
      <c r="C16" s="36" t="s">
        <v>36</v>
      </c>
      <c r="D16" s="25"/>
      <c r="E16" s="38" t="s">
        <v>46</v>
      </c>
      <c r="F16" s="39">
        <v>1</v>
      </c>
      <c r="G16" s="26"/>
      <c r="H16" s="22">
        <f t="shared" si="2"/>
        <v>0</v>
      </c>
      <c r="I16" s="23"/>
      <c r="J16" s="22">
        <f t="shared" si="0"/>
        <v>0</v>
      </c>
      <c r="K16" s="22">
        <f t="shared" si="1"/>
        <v>0</v>
      </c>
      <c r="L16" s="22">
        <f t="shared" si="3"/>
        <v>0</v>
      </c>
      <c r="M16" s="24"/>
      <c r="N16" s="4"/>
      <c r="O16" s="4"/>
      <c r="P16" s="4"/>
    </row>
    <row r="17" spans="1:16" ht="243" customHeight="1">
      <c r="A17" s="44" t="s">
        <v>27</v>
      </c>
      <c r="B17" s="21"/>
      <c r="C17" s="36" t="s">
        <v>37</v>
      </c>
      <c r="D17" s="25"/>
      <c r="E17" s="38" t="s">
        <v>39</v>
      </c>
      <c r="F17" s="39">
        <v>15</v>
      </c>
      <c r="G17" s="26"/>
      <c r="H17" s="22"/>
      <c r="I17" s="23"/>
      <c r="J17" s="22">
        <f t="shared" si="0"/>
        <v>0</v>
      </c>
      <c r="K17" s="22">
        <f t="shared" si="1"/>
        <v>0</v>
      </c>
      <c r="L17" s="22">
        <f t="shared" si="3"/>
        <v>0</v>
      </c>
      <c r="M17" s="24"/>
      <c r="N17" s="4"/>
      <c r="O17" s="4"/>
      <c r="P17" s="4"/>
    </row>
    <row r="18" spans="1:16" ht="243" customHeight="1">
      <c r="A18" s="44" t="s">
        <v>28</v>
      </c>
      <c r="B18" s="21"/>
      <c r="C18" s="36" t="s">
        <v>38</v>
      </c>
      <c r="D18" s="25"/>
      <c r="E18" s="38" t="s">
        <v>47</v>
      </c>
      <c r="F18" s="39">
        <v>3000</v>
      </c>
      <c r="G18" s="26"/>
      <c r="H18" s="22">
        <f t="shared" si="2"/>
        <v>0</v>
      </c>
      <c r="I18" s="23"/>
      <c r="J18" s="22">
        <f t="shared" si="0"/>
        <v>0</v>
      </c>
      <c r="K18" s="22">
        <f t="shared" si="1"/>
        <v>0</v>
      </c>
      <c r="L18" s="22">
        <f t="shared" si="3"/>
        <v>0</v>
      </c>
      <c r="M18" s="24"/>
      <c r="N18" s="4"/>
      <c r="O18" s="4"/>
      <c r="P18" s="4"/>
    </row>
    <row r="19" spans="1:16">
      <c r="A19" s="28"/>
      <c r="B19" s="21"/>
      <c r="C19" s="36"/>
      <c r="D19" s="25"/>
      <c r="E19" s="38"/>
      <c r="F19" s="39"/>
      <c r="G19" s="26"/>
      <c r="H19" s="22">
        <f t="shared" si="2"/>
        <v>0</v>
      </c>
      <c r="I19" s="23"/>
      <c r="J19" s="22">
        <f t="shared" si="0"/>
        <v>0</v>
      </c>
      <c r="K19" s="22">
        <f t="shared" si="1"/>
        <v>0</v>
      </c>
      <c r="L19" s="43" t="e">
        <f t="shared" si="3"/>
        <v>#DIV/0!</v>
      </c>
      <c r="M19" s="24"/>
      <c r="N19" s="4"/>
      <c r="O19" s="4"/>
      <c r="P19" s="4"/>
    </row>
    <row r="20" spans="1:16">
      <c r="A20" s="29"/>
      <c r="B20" s="30"/>
      <c r="C20" s="30"/>
      <c r="D20" s="33"/>
      <c r="E20" s="33"/>
      <c r="F20" s="33"/>
      <c r="G20" s="33"/>
      <c r="H20" s="31">
        <f>SUM(H9:H19)</f>
        <v>0</v>
      </c>
      <c r="I20" s="34"/>
      <c r="J20" s="31">
        <f t="shared" si="0"/>
        <v>0</v>
      </c>
      <c r="K20" s="31">
        <f>SUM(K9:K19)</f>
        <v>0</v>
      </c>
      <c r="L20" s="45" t="e">
        <f t="shared" si="3"/>
        <v>#DIV/0!</v>
      </c>
      <c r="M20" s="32"/>
    </row>
    <row r="21" spans="1:16">
      <c r="B21" s="2"/>
      <c r="C21" s="19"/>
      <c r="D21" s="33"/>
      <c r="E21" s="33"/>
      <c r="F21" s="33"/>
      <c r="G21" s="33"/>
      <c r="H21" s="4"/>
      <c r="I21" s="4"/>
      <c r="J21" s="27">
        <f>SUM(J9:J20)</f>
        <v>0</v>
      </c>
      <c r="K21" s="27">
        <f>SUM(K9:K20)</f>
        <v>0</v>
      </c>
      <c r="L21" s="4"/>
      <c r="M21" s="4"/>
    </row>
    <row r="22" spans="1:16">
      <c r="A22" s="57" t="s">
        <v>5</v>
      </c>
      <c r="B22" s="58"/>
      <c r="C22" s="63"/>
      <c r="D22" s="64"/>
      <c r="E22" s="65"/>
      <c r="F22" s="66" t="s">
        <v>11</v>
      </c>
      <c r="G22" s="67"/>
      <c r="H22" s="68"/>
      <c r="I22" s="63"/>
      <c r="J22" s="64"/>
      <c r="K22" s="65"/>
    </row>
    <row r="23" spans="1:16">
      <c r="A23" s="57" t="s">
        <v>12</v>
      </c>
      <c r="B23" s="58"/>
      <c r="C23" s="59"/>
      <c r="D23" s="60"/>
      <c r="E23" s="60"/>
      <c r="F23" s="60"/>
      <c r="G23" s="60"/>
      <c r="H23" s="60"/>
      <c r="I23" s="60"/>
      <c r="J23" s="60"/>
      <c r="K23" s="61"/>
    </row>
    <row r="24" spans="1:16">
      <c r="A24" s="6"/>
      <c r="B24" s="9"/>
    </row>
    <row r="25" spans="1:16">
      <c r="A25" s="57" t="s">
        <v>2</v>
      </c>
      <c r="B25" s="58"/>
      <c r="C25" s="54"/>
      <c r="D25" s="55"/>
      <c r="E25" s="55"/>
      <c r="F25" s="55"/>
      <c r="G25" s="55"/>
      <c r="H25" s="55"/>
      <c r="I25" s="55"/>
      <c r="J25" s="55"/>
      <c r="K25" s="56"/>
    </row>
    <row r="26" spans="1:16">
      <c r="A26" s="6"/>
      <c r="B26" s="9"/>
      <c r="K26" s="11"/>
    </row>
    <row r="27" spans="1:16">
      <c r="A27" s="57" t="s">
        <v>3</v>
      </c>
      <c r="B27" s="58"/>
      <c r="C27" s="54"/>
      <c r="D27" s="55"/>
      <c r="E27" s="55"/>
      <c r="F27" s="55"/>
      <c r="G27" s="55"/>
      <c r="H27" s="55"/>
      <c r="I27" s="55"/>
      <c r="J27" s="55"/>
      <c r="K27" s="56"/>
    </row>
    <row r="28" spans="1:16">
      <c r="A28" s="6"/>
      <c r="B28" s="9"/>
      <c r="K28" s="11"/>
    </row>
    <row r="29" spans="1:16">
      <c r="A29" s="57" t="s">
        <v>4</v>
      </c>
      <c r="B29" s="58"/>
      <c r="C29" s="54"/>
      <c r="D29" s="55"/>
      <c r="E29" s="55"/>
      <c r="F29" s="55"/>
      <c r="G29" s="55"/>
      <c r="H29" s="55"/>
      <c r="I29" s="55"/>
      <c r="J29" s="55"/>
      <c r="K29" s="56"/>
    </row>
    <row r="30" spans="1:16">
      <c r="A30" s="5"/>
      <c r="B30" s="9"/>
      <c r="C30" s="20"/>
      <c r="D30" s="20"/>
      <c r="E30" s="20"/>
      <c r="F30" s="20"/>
      <c r="G30" s="20"/>
      <c r="H30" s="20"/>
      <c r="I30" s="20"/>
      <c r="J30" s="20"/>
      <c r="K30" s="16"/>
    </row>
    <row r="31" spans="1:16">
      <c r="A31" s="6"/>
      <c r="B31" s="6"/>
      <c r="C31" s="13"/>
    </row>
    <row r="32" spans="1:16">
      <c r="K32" s="3"/>
      <c r="L32" s="3"/>
    </row>
    <row r="33" spans="9:16">
      <c r="K33" s="3"/>
      <c r="L33" s="3"/>
    </row>
    <row r="34" spans="9:16">
      <c r="I34" s="9"/>
      <c r="J34" s="9"/>
      <c r="K34" s="15"/>
      <c r="L34" s="12"/>
    </row>
    <row r="35" spans="9:16">
      <c r="I35" s="12"/>
      <c r="J35" s="12"/>
      <c r="K35" s="12"/>
    </row>
    <row r="41" spans="9:16">
      <c r="M41" s="46"/>
      <c r="P41" s="46"/>
    </row>
    <row r="42" spans="9:16">
      <c r="M42" s="46"/>
      <c r="P42" s="46"/>
    </row>
    <row r="43" spans="9:16">
      <c r="M43" s="46"/>
      <c r="P43" s="46"/>
    </row>
  </sheetData>
  <mergeCells count="16">
    <mergeCell ref="A29:B29"/>
    <mergeCell ref="C29:K29"/>
    <mergeCell ref="A27:B27"/>
    <mergeCell ref="B7:M7"/>
    <mergeCell ref="A22:B22"/>
    <mergeCell ref="C22:E22"/>
    <mergeCell ref="F22:H22"/>
    <mergeCell ref="I22:K22"/>
    <mergeCell ref="A4:B4"/>
    <mergeCell ref="B6:L6"/>
    <mergeCell ref="C4:K4"/>
    <mergeCell ref="C27:K27"/>
    <mergeCell ref="A23:B23"/>
    <mergeCell ref="A25:B25"/>
    <mergeCell ref="C23:K23"/>
    <mergeCell ref="C25:K25"/>
  </mergeCells>
  <phoneticPr fontId="0" type="noConversion"/>
  <pageMargins left="0.17" right="0.28999999999999998" top="0.19" bottom="0.26" header="0.17" footer="0.15"/>
  <pageSetup paperSize="9" scale="80" orientation="landscape"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26"/>
  <sheetViews>
    <sheetView showZeros="0" tabSelected="1" zoomScale="130" zoomScaleNormal="130" workbookViewId="0">
      <selection activeCell="C4" sqref="C4:K4"/>
    </sheetView>
  </sheetViews>
  <sheetFormatPr defaultRowHeight="12.75"/>
  <cols>
    <col min="1" max="2" width="5.7109375" customWidth="1"/>
    <col min="3" max="3" width="41" customWidth="1"/>
    <col min="4" max="4" width="15.140625" customWidth="1"/>
    <col min="5" max="5" width="9.28515625" customWidth="1"/>
    <col min="6" max="6" width="6.85546875" customWidth="1"/>
    <col min="7" max="7" width="13.140625" customWidth="1"/>
    <col min="8" max="8" width="12.140625" customWidth="1"/>
    <col min="9" max="9" width="8.5703125" customWidth="1"/>
    <col min="10" max="10" width="12.42578125" customWidth="1"/>
    <col min="11" max="11" width="16.42578125" customWidth="1"/>
    <col min="12" max="12" width="13.28515625" customWidth="1"/>
    <col min="13" max="13" width="13.7109375" customWidth="1"/>
  </cols>
  <sheetData>
    <row r="2" spans="1:16">
      <c r="B2" s="41" t="s">
        <v>0</v>
      </c>
      <c r="C2" s="14">
        <v>1</v>
      </c>
      <c r="D2" s="9"/>
      <c r="E2" s="9"/>
      <c r="F2" s="9"/>
      <c r="G2" s="9"/>
      <c r="H2" s="9"/>
      <c r="I2" s="9"/>
      <c r="J2" s="9"/>
      <c r="K2" s="9"/>
      <c r="L2" s="9"/>
    </row>
    <row r="3" spans="1:16">
      <c r="A3" s="41"/>
      <c r="B3" s="42"/>
      <c r="C3" s="8"/>
      <c r="D3" s="9"/>
      <c r="E3" s="9"/>
      <c r="F3" s="9"/>
      <c r="G3" s="9"/>
      <c r="H3" s="9"/>
      <c r="I3" s="9"/>
      <c r="J3" s="9"/>
      <c r="K3" s="9"/>
      <c r="L3" s="9"/>
    </row>
    <row r="4" spans="1:16" ht="37.5" customHeight="1">
      <c r="A4" s="48" t="s">
        <v>1</v>
      </c>
      <c r="B4" s="69"/>
      <c r="C4" s="51" t="s">
        <v>51</v>
      </c>
      <c r="D4" s="52"/>
      <c r="E4" s="52"/>
      <c r="F4" s="52"/>
      <c r="G4" s="52"/>
      <c r="H4" s="52"/>
      <c r="I4" s="52"/>
      <c r="J4" s="52"/>
      <c r="K4" s="53"/>
      <c r="L4" s="10"/>
      <c r="M4" s="4"/>
      <c r="N4" s="4"/>
      <c r="O4" s="4"/>
      <c r="P4" s="4"/>
    </row>
    <row r="5" spans="1:16">
      <c r="A5" s="41"/>
      <c r="B5" s="6"/>
      <c r="C5" s="10"/>
      <c r="D5" s="10"/>
      <c r="E5" s="10"/>
      <c r="F5" s="10"/>
      <c r="G5" s="10"/>
      <c r="H5" s="10"/>
      <c r="I5" s="10"/>
      <c r="J5" s="10"/>
      <c r="K5" s="10"/>
      <c r="L5" s="10"/>
      <c r="M5" s="4"/>
      <c r="N5" s="4"/>
      <c r="O5" s="4"/>
      <c r="P5" s="4"/>
    </row>
    <row r="6" spans="1:16">
      <c r="A6" s="41"/>
      <c r="B6" s="50" t="s">
        <v>6</v>
      </c>
      <c r="C6" s="70"/>
      <c r="D6" s="70"/>
      <c r="E6" s="70"/>
      <c r="F6" s="70"/>
      <c r="G6" s="70"/>
      <c r="H6" s="70"/>
      <c r="I6" s="70"/>
      <c r="J6" s="70"/>
      <c r="K6" s="70"/>
      <c r="L6" s="70"/>
      <c r="M6" s="4"/>
      <c r="N6" s="4"/>
      <c r="O6" s="4"/>
      <c r="P6" s="4"/>
    </row>
    <row r="7" spans="1:16">
      <c r="B7" s="62" t="s">
        <v>22</v>
      </c>
      <c r="C7" s="71"/>
      <c r="D7" s="71"/>
      <c r="E7" s="71"/>
      <c r="F7" s="71"/>
      <c r="G7" s="71"/>
      <c r="H7" s="71"/>
      <c r="I7" s="71"/>
      <c r="J7" s="71"/>
      <c r="K7" s="71"/>
      <c r="L7" s="71"/>
      <c r="M7" s="71"/>
      <c r="N7" s="4"/>
      <c r="O7" s="4"/>
      <c r="P7" s="4"/>
    </row>
    <row r="8" spans="1:16" ht="25.5">
      <c r="A8" s="17" t="s">
        <v>13</v>
      </c>
      <c r="B8" s="17" t="s">
        <v>14</v>
      </c>
      <c r="C8" s="18" t="s">
        <v>15</v>
      </c>
      <c r="D8" s="18" t="s">
        <v>29</v>
      </c>
      <c r="E8" s="18" t="s">
        <v>16</v>
      </c>
      <c r="F8" s="18" t="s">
        <v>17</v>
      </c>
      <c r="G8" s="18" t="s">
        <v>30</v>
      </c>
      <c r="H8" s="18" t="s">
        <v>18</v>
      </c>
      <c r="I8" s="18" t="s">
        <v>19</v>
      </c>
      <c r="J8" s="18" t="s">
        <v>20</v>
      </c>
      <c r="K8" s="18" t="s">
        <v>21</v>
      </c>
      <c r="L8" s="18" t="s">
        <v>31</v>
      </c>
      <c r="M8" s="18" t="s">
        <v>32</v>
      </c>
      <c r="N8" s="4"/>
      <c r="O8" s="4"/>
      <c r="P8" s="4"/>
    </row>
    <row r="9" spans="1:16" ht="198" customHeight="1">
      <c r="A9" s="28" t="s">
        <v>7</v>
      </c>
      <c r="B9" s="21"/>
      <c r="C9" s="36" t="s">
        <v>41</v>
      </c>
      <c r="D9" s="25"/>
      <c r="E9" s="38" t="s">
        <v>39</v>
      </c>
      <c r="F9" s="39">
        <v>20</v>
      </c>
      <c r="G9" s="26"/>
      <c r="H9" s="22">
        <f>F9*G9</f>
        <v>0</v>
      </c>
      <c r="I9" s="23"/>
      <c r="J9" s="22">
        <f>ROUND(H9*I9,2)</f>
        <v>0</v>
      </c>
      <c r="K9" s="22">
        <f>J9+H9</f>
        <v>0</v>
      </c>
      <c r="L9" s="22">
        <f>ROUND(K9/F9,2)</f>
        <v>0</v>
      </c>
      <c r="M9" s="24"/>
      <c r="N9" s="4"/>
      <c r="O9" s="4"/>
      <c r="P9" s="4"/>
    </row>
    <row r="10" spans="1:16" ht="149.25" customHeight="1">
      <c r="A10" s="28" t="s">
        <v>8</v>
      </c>
      <c r="B10" s="21"/>
      <c r="C10" s="36" t="s">
        <v>40</v>
      </c>
      <c r="D10" s="25"/>
      <c r="E10" s="38" t="s">
        <v>39</v>
      </c>
      <c r="F10" s="39">
        <v>50</v>
      </c>
      <c r="G10" s="26"/>
      <c r="H10" s="22">
        <f t="shared" ref="H10" si="0">F10*G10</f>
        <v>0</v>
      </c>
      <c r="I10" s="23"/>
      <c r="J10" s="22">
        <f t="shared" ref="J10" si="1">ROUND(H10*I10,2)</f>
        <v>0</v>
      </c>
      <c r="K10" s="22">
        <f t="shared" ref="K10" si="2">J10+H10</f>
        <v>0</v>
      </c>
      <c r="L10" s="22">
        <f>ROUND(K10/F10,2)</f>
        <v>0</v>
      </c>
      <c r="M10" s="24"/>
      <c r="N10" s="4"/>
      <c r="O10" s="4"/>
      <c r="P10" s="4"/>
    </row>
    <row r="11" spans="1:16">
      <c r="A11" s="29"/>
      <c r="B11" s="30"/>
      <c r="C11" s="30"/>
      <c r="D11" s="35"/>
      <c r="E11" s="35"/>
      <c r="F11" s="35"/>
      <c r="G11" s="35"/>
      <c r="H11" s="31">
        <f>SUM(H9:H10)</f>
        <v>0</v>
      </c>
      <c r="I11" s="34"/>
      <c r="J11" s="37">
        <f>SUM(J9:J10)</f>
        <v>0</v>
      </c>
      <c r="K11" s="37">
        <f>SUM(K9:K10)</f>
        <v>0</v>
      </c>
      <c r="L11" s="31"/>
      <c r="M11" s="32"/>
    </row>
    <row r="12" spans="1:16">
      <c r="B12" s="2"/>
      <c r="C12" s="19"/>
      <c r="D12" s="33"/>
      <c r="E12" s="33"/>
      <c r="F12" s="33"/>
      <c r="G12" s="33"/>
      <c r="H12" s="4"/>
      <c r="I12" s="4"/>
      <c r="J12" s="27"/>
      <c r="K12" s="27"/>
      <c r="L12" s="4"/>
      <c r="M12" s="4"/>
    </row>
    <row r="13" spans="1:16">
      <c r="A13" s="57" t="s">
        <v>5</v>
      </c>
      <c r="B13" s="72"/>
      <c r="C13" s="73"/>
      <c r="D13" s="74"/>
      <c r="E13" s="75"/>
      <c r="F13" s="76" t="s">
        <v>11</v>
      </c>
      <c r="G13" s="77"/>
      <c r="H13" s="78"/>
      <c r="I13" s="63">
        <f>J12</f>
        <v>0</v>
      </c>
      <c r="J13" s="64"/>
      <c r="K13" s="79"/>
    </row>
    <row r="14" spans="1:16">
      <c r="A14" s="57" t="s">
        <v>12</v>
      </c>
      <c r="B14" s="78"/>
      <c r="C14" s="59"/>
      <c r="D14" s="60"/>
      <c r="E14" s="60"/>
      <c r="F14" s="60"/>
      <c r="G14" s="60"/>
      <c r="H14" s="60"/>
      <c r="I14" s="60"/>
      <c r="J14" s="60"/>
      <c r="K14" s="80"/>
    </row>
    <row r="15" spans="1:16">
      <c r="A15" s="6"/>
      <c r="B15" s="9"/>
    </row>
    <row r="16" spans="1:16">
      <c r="A16" s="57" t="s">
        <v>2</v>
      </c>
      <c r="B16" s="72"/>
      <c r="C16" s="54"/>
      <c r="D16" s="55"/>
      <c r="E16" s="55"/>
      <c r="F16" s="55"/>
      <c r="G16" s="55"/>
      <c r="H16" s="55"/>
      <c r="I16" s="55"/>
      <c r="J16" s="55"/>
      <c r="K16" s="80"/>
    </row>
    <row r="17" spans="1:12">
      <c r="A17" s="6"/>
      <c r="B17" s="9"/>
      <c r="K17" s="11"/>
    </row>
    <row r="18" spans="1:12">
      <c r="A18" s="57" t="s">
        <v>3</v>
      </c>
      <c r="B18" s="72"/>
      <c r="C18" s="54"/>
      <c r="D18" s="55"/>
      <c r="E18" s="55"/>
      <c r="F18" s="55"/>
      <c r="G18" s="55"/>
      <c r="H18" s="55"/>
      <c r="I18" s="55"/>
      <c r="J18" s="55"/>
      <c r="K18" s="80"/>
    </row>
    <row r="19" spans="1:12">
      <c r="A19" s="6"/>
      <c r="B19" s="9"/>
      <c r="K19" s="11"/>
    </row>
    <row r="20" spans="1:12">
      <c r="A20" s="57" t="s">
        <v>4</v>
      </c>
      <c r="B20" s="72"/>
      <c r="C20" s="54"/>
      <c r="D20" s="55"/>
      <c r="E20" s="55"/>
      <c r="F20" s="55"/>
      <c r="G20" s="55"/>
      <c r="H20" s="55"/>
      <c r="I20" s="55"/>
      <c r="J20" s="55"/>
      <c r="K20" s="80"/>
    </row>
    <row r="21" spans="1:12">
      <c r="A21" s="41"/>
      <c r="B21" s="9"/>
      <c r="C21" s="20"/>
      <c r="D21" s="20"/>
      <c r="E21" s="20"/>
      <c r="F21" s="20"/>
      <c r="G21" s="20"/>
      <c r="H21" s="20"/>
      <c r="I21" s="20"/>
      <c r="J21" s="20"/>
      <c r="K21" s="16"/>
    </row>
    <row r="22" spans="1:12">
      <c r="A22" s="6"/>
      <c r="B22" s="6"/>
      <c r="C22" s="13"/>
    </row>
    <row r="23" spans="1:12">
      <c r="K23" s="40"/>
      <c r="L23" s="40"/>
    </row>
    <row r="24" spans="1:12">
      <c r="K24" s="40"/>
      <c r="L24" s="40"/>
    </row>
    <row r="25" spans="1:12">
      <c r="I25" s="9"/>
      <c r="J25" s="9"/>
      <c r="K25" s="15"/>
      <c r="L25" s="12"/>
    </row>
    <row r="26" spans="1:12">
      <c r="I26" s="12"/>
      <c r="J26" s="12"/>
      <c r="K26" s="12"/>
    </row>
  </sheetData>
  <mergeCells count="16">
    <mergeCell ref="A20:B20"/>
    <mergeCell ref="C20:K20"/>
    <mergeCell ref="A14:B14"/>
    <mergeCell ref="C14:K14"/>
    <mergeCell ref="A16:B16"/>
    <mergeCell ref="C16:K16"/>
    <mergeCell ref="A18:B18"/>
    <mergeCell ref="C18:K18"/>
    <mergeCell ref="A4:B4"/>
    <mergeCell ref="C4:K4"/>
    <mergeCell ref="B6:L6"/>
    <mergeCell ref="B7:M7"/>
    <mergeCell ref="A13:B13"/>
    <mergeCell ref="C13:E13"/>
    <mergeCell ref="F13:H13"/>
    <mergeCell ref="I13:K13"/>
  </mergeCells>
  <pageMargins left="0.27" right="0.28999999999999998" top="0.35" bottom="0.33" header="0.2" footer="0.35433070866141736"/>
  <pageSetup paperSize="9" scale="80" orientation="landscape"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Informacje ogólne</vt:lpstr>
      <vt:lpstr>Zadanie nr 1</vt:lpstr>
      <vt:lpstr>Zadanie nr 2</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S.</dc:creator>
  <cp:lastModifiedBy>Użytkownik systemu Windows</cp:lastModifiedBy>
  <cp:lastPrinted>2019-11-20T07:56:01Z</cp:lastPrinted>
  <dcterms:created xsi:type="dcterms:W3CDTF">2003-05-16T10:10:29Z</dcterms:created>
  <dcterms:modified xsi:type="dcterms:W3CDTF">2020-01-13T12:22:26Z</dcterms:modified>
</cp:coreProperties>
</file>