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lynarczyk\Desktop\kredyt 2019\"/>
    </mc:Choice>
  </mc:AlternateContent>
  <xr:revisionPtr revIDLastSave="0" documentId="13_ncr:1_{C940EDC9-E8E2-410F-84F5-1C8DDBAB8B07}" xr6:coauthVersionLast="44" xr6:coauthVersionMax="44" xr10:uidLastSave="{00000000-0000-0000-0000-000000000000}"/>
  <bookViews>
    <workbookView xWindow="-120" yWindow="-120" windowWidth="29040" windowHeight="15840" xr2:uid="{414258D8-2ABD-43DC-AD58-71DE5ED7C777}"/>
  </bookViews>
  <sheets>
    <sheet name="Arkusz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4" i="1" l="1"/>
  <c r="E23" i="1"/>
  <c r="E22" i="1"/>
  <c r="E21" i="1"/>
  <c r="E20" i="1"/>
  <c r="E19" i="1"/>
  <c r="E18" i="1"/>
  <c r="E17" i="1"/>
  <c r="E25" i="1" l="1"/>
  <c r="C27" i="1"/>
  <c r="E12" i="1"/>
</calcChain>
</file>

<file path=xl/sharedStrings.xml><?xml version="1.0" encoding="utf-8"?>
<sst xmlns="http://schemas.openxmlformats.org/spreadsheetml/2006/main" count="37" uniqueCount="28">
  <si>
    <t xml:space="preserve">nazwa </t>
  </si>
  <si>
    <t>kwota kredytu</t>
  </si>
  <si>
    <t>aktualne zadłużenie</t>
  </si>
  <si>
    <t>termin spłaty</t>
  </si>
  <si>
    <t>zabezpieczenie</t>
  </si>
  <si>
    <t>l.p.</t>
  </si>
  <si>
    <t>Pekao</t>
  </si>
  <si>
    <t>31-12-2024</t>
  </si>
  <si>
    <t>BGK</t>
  </si>
  <si>
    <t>31-12-2019</t>
  </si>
  <si>
    <t>PKO BP</t>
  </si>
  <si>
    <t>rok zaciągnięcia</t>
  </si>
  <si>
    <t>Bank BPS</t>
  </si>
  <si>
    <t>31-12-2026</t>
  </si>
  <si>
    <t>Bank Spółdzielczy</t>
  </si>
  <si>
    <t>31-12-2022</t>
  </si>
  <si>
    <t>RAZEM</t>
  </si>
  <si>
    <t>Weksel in blanco z deklaracją wekslową – do wys. zadłużenia wynikającego z umowy</t>
  </si>
  <si>
    <t>obciążenie spłatami w latach i kwotach</t>
  </si>
  <si>
    <t xml:space="preserve">rok </t>
  </si>
  <si>
    <t>kwota spłat</t>
  </si>
  <si>
    <t xml:space="preserve"> - spłaty kwartalne - w równych częściach</t>
  </si>
  <si>
    <t>Zadłużenie Powiatu Limanowskiego na dzień 31-08-2019</t>
  </si>
  <si>
    <t>podpisano jedynie umowę - bez wypłaty transzy kredytu</t>
  </si>
  <si>
    <t>Sporządził :</t>
  </si>
  <si>
    <t>Elżbieta Młynarczyk</t>
  </si>
  <si>
    <t>Dyrektor Wydziału Finaansowego</t>
  </si>
  <si>
    <t>tel : 18 3337-878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</si>
</sst>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z_ł_-;\-* #,##0.00\ _z_ł_-;_-* &quot;-&quot;??\ _z_ł_-;_-@_-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43" fontId="0" fillId="0" borderId="1" xfId="1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3" fontId="2" fillId="2" borderId="1" xfId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vertical="center"/>
    </xf>
    <xf numFmtId="43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trynka\Desktop\KREDYTY\Zestawienie%20um&#243;w%20kredytowych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biorcze"/>
      <sheetName val="10-2713"/>
      <sheetName val="CC-12-2011"/>
      <sheetName val="12_2996"/>
      <sheetName val="CC-14-2013"/>
      <sheetName val="U-95-2014"/>
      <sheetName val="15_2395"/>
      <sheetName val="6052904_60_JST_POZ._16"/>
      <sheetName val="bgk-17-4664"/>
      <sheetName val="BANK SPÓLDZIELCZY- 2018"/>
      <sheetName val="2019"/>
      <sheetName val="weryfikacja 134"/>
    </sheetNames>
    <sheetDataSet>
      <sheetData sheetId="0">
        <row r="3">
          <cell r="L3">
            <v>6823500</v>
          </cell>
        </row>
        <row r="4">
          <cell r="L4">
            <v>2977423</v>
          </cell>
        </row>
        <row r="5">
          <cell r="L5">
            <v>500000</v>
          </cell>
        </row>
        <row r="6">
          <cell r="L6">
            <v>8300000</v>
          </cell>
        </row>
        <row r="7">
          <cell r="L7">
            <v>14150000</v>
          </cell>
        </row>
        <row r="8">
          <cell r="L8">
            <v>8850000</v>
          </cell>
        </row>
        <row r="9">
          <cell r="L9">
            <v>6975000</v>
          </cell>
        </row>
        <row r="10">
          <cell r="L10">
            <v>9825000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0622-240C-46A1-983E-D72793737119}">
  <dimension ref="A1:G32"/>
  <sheetViews>
    <sheetView tabSelected="1" topLeftCell="A4" workbookViewId="0">
      <selection activeCell="B31" sqref="B31"/>
    </sheetView>
  </sheetViews>
  <sheetFormatPr defaultRowHeight="15" x14ac:dyDescent="0.25"/>
  <cols>
    <col min="1" max="1" width="9.140625" style="1"/>
    <col min="2" max="2" width="20.85546875" style="1" customWidth="1"/>
    <col min="3" max="3" width="16.85546875" style="1" customWidth="1"/>
    <col min="4" max="4" width="20" style="2" customWidth="1"/>
    <col min="5" max="5" width="23.42578125" style="2" customWidth="1"/>
    <col min="6" max="6" width="21" style="1" customWidth="1"/>
    <col min="7" max="7" width="20.28515625" style="1" customWidth="1"/>
  </cols>
  <sheetData>
    <row r="1" spans="1:7" x14ac:dyDescent="0.25">
      <c r="A1" s="17" t="s">
        <v>22</v>
      </c>
      <c r="B1" s="17"/>
      <c r="C1" s="17"/>
      <c r="D1" s="17"/>
      <c r="E1" s="17"/>
      <c r="F1" s="17"/>
      <c r="G1" s="17"/>
    </row>
    <row r="2" spans="1:7" x14ac:dyDescent="0.25">
      <c r="A2" s="6"/>
      <c r="B2" s="6"/>
      <c r="C2" s="6"/>
      <c r="D2" s="7"/>
      <c r="E2" s="7"/>
      <c r="F2" s="6"/>
      <c r="G2" s="6"/>
    </row>
    <row r="3" spans="1:7" x14ac:dyDescent="0.25">
      <c r="A3" s="6" t="s">
        <v>5</v>
      </c>
      <c r="B3" s="6" t="s">
        <v>0</v>
      </c>
      <c r="C3" s="6" t="s">
        <v>11</v>
      </c>
      <c r="D3" s="7" t="s">
        <v>1</v>
      </c>
      <c r="E3" s="7" t="s">
        <v>2</v>
      </c>
      <c r="F3" s="6" t="s">
        <v>3</v>
      </c>
      <c r="G3" s="6" t="s">
        <v>4</v>
      </c>
    </row>
    <row r="4" spans="1:7" x14ac:dyDescent="0.25">
      <c r="A4" s="3">
        <v>1</v>
      </c>
      <c r="B4" s="3" t="s">
        <v>6</v>
      </c>
      <c r="C4" s="3">
        <v>2011</v>
      </c>
      <c r="D4" s="4">
        <v>14797000</v>
      </c>
      <c r="E4" s="4">
        <v>6823500</v>
      </c>
      <c r="F4" s="3" t="s">
        <v>7</v>
      </c>
      <c r="G4" s="16" t="s">
        <v>17</v>
      </c>
    </row>
    <row r="5" spans="1:7" x14ac:dyDescent="0.25">
      <c r="A5" s="3">
        <v>2</v>
      </c>
      <c r="B5" s="3" t="s">
        <v>8</v>
      </c>
      <c r="C5" s="3">
        <v>2012</v>
      </c>
      <c r="D5" s="4">
        <v>7853923</v>
      </c>
      <c r="E5" s="4">
        <v>2977423</v>
      </c>
      <c r="F5" s="3" t="s">
        <v>15</v>
      </c>
      <c r="G5" s="16"/>
    </row>
    <row r="6" spans="1:7" x14ac:dyDescent="0.25">
      <c r="A6" s="3">
        <v>3</v>
      </c>
      <c r="B6" s="3" t="s">
        <v>6</v>
      </c>
      <c r="C6" s="3">
        <v>2013</v>
      </c>
      <c r="D6" s="4">
        <v>5000000</v>
      </c>
      <c r="E6" s="4">
        <v>500000</v>
      </c>
      <c r="F6" s="3" t="s">
        <v>9</v>
      </c>
      <c r="G6" s="16"/>
    </row>
    <row r="7" spans="1:7" x14ac:dyDescent="0.25">
      <c r="A7" s="3">
        <v>4</v>
      </c>
      <c r="B7" s="3" t="s">
        <v>10</v>
      </c>
      <c r="C7" s="3">
        <v>2014</v>
      </c>
      <c r="D7" s="4">
        <v>12400000</v>
      </c>
      <c r="E7" s="4">
        <v>8300000</v>
      </c>
      <c r="F7" s="3" t="s">
        <v>7</v>
      </c>
      <c r="G7" s="16"/>
    </row>
    <row r="8" spans="1:7" x14ac:dyDescent="0.25">
      <c r="A8" s="3">
        <v>5</v>
      </c>
      <c r="B8" s="3" t="s">
        <v>8</v>
      </c>
      <c r="C8" s="3">
        <v>2015</v>
      </c>
      <c r="D8" s="4">
        <v>15000000</v>
      </c>
      <c r="E8" s="4">
        <v>14150000</v>
      </c>
      <c r="F8" s="3" t="s">
        <v>13</v>
      </c>
      <c r="G8" s="16"/>
    </row>
    <row r="9" spans="1:7" x14ac:dyDescent="0.25">
      <c r="A9" s="3">
        <v>6</v>
      </c>
      <c r="B9" s="3" t="s">
        <v>12</v>
      </c>
      <c r="C9" s="3">
        <v>2016</v>
      </c>
      <c r="D9" s="4">
        <v>10000000</v>
      </c>
      <c r="E9" s="4">
        <v>8850000</v>
      </c>
      <c r="F9" s="3" t="s">
        <v>13</v>
      </c>
      <c r="G9" s="16"/>
    </row>
    <row r="10" spans="1:7" x14ac:dyDescent="0.25">
      <c r="A10" s="3">
        <v>7</v>
      </c>
      <c r="B10" s="3" t="s">
        <v>8</v>
      </c>
      <c r="C10" s="3">
        <v>2017</v>
      </c>
      <c r="D10" s="4">
        <v>8000000</v>
      </c>
      <c r="E10" s="4">
        <v>6975000</v>
      </c>
      <c r="F10" s="3" t="s">
        <v>7</v>
      </c>
      <c r="G10" s="16"/>
    </row>
    <row r="11" spans="1:7" x14ac:dyDescent="0.25">
      <c r="A11" s="3">
        <v>8</v>
      </c>
      <c r="B11" s="3" t="s">
        <v>14</v>
      </c>
      <c r="C11" s="3">
        <v>2018</v>
      </c>
      <c r="D11" s="4">
        <v>10000000</v>
      </c>
      <c r="E11" s="4">
        <v>9825000</v>
      </c>
      <c r="F11" s="3" t="s">
        <v>13</v>
      </c>
      <c r="G11" s="16"/>
    </row>
    <row r="12" spans="1:7" x14ac:dyDescent="0.25">
      <c r="A12" s="3"/>
      <c r="B12" s="3"/>
      <c r="C12" s="3"/>
      <c r="D12" s="5" t="s">
        <v>16</v>
      </c>
      <c r="E12" s="5">
        <f>SUM(E4:E11)</f>
        <v>58400923</v>
      </c>
      <c r="F12" s="3"/>
      <c r="G12" s="3"/>
    </row>
    <row r="14" spans="1:7" ht="45" x14ac:dyDescent="0.25">
      <c r="B14" s="12" t="s">
        <v>12</v>
      </c>
      <c r="C14" s="13">
        <v>2019</v>
      </c>
      <c r="D14" s="14">
        <v>8000000</v>
      </c>
      <c r="E14" s="14">
        <v>8000000</v>
      </c>
      <c r="F14" s="13" t="s">
        <v>13</v>
      </c>
      <c r="G14" s="15" t="s">
        <v>23</v>
      </c>
    </row>
    <row r="16" spans="1:7" x14ac:dyDescent="0.25">
      <c r="B16" s="18" t="s">
        <v>18</v>
      </c>
      <c r="C16" s="18"/>
    </row>
    <row r="17" spans="2:6" x14ac:dyDescent="0.25">
      <c r="B17" s="9" t="s">
        <v>21</v>
      </c>
      <c r="C17" s="8"/>
      <c r="E17" s="2">
        <f>E4-[1]zbiorcze!$L$3</f>
        <v>0</v>
      </c>
      <c r="F17" s="11"/>
    </row>
    <row r="18" spans="2:6" x14ac:dyDescent="0.25">
      <c r="B18" s="6" t="s">
        <v>19</v>
      </c>
      <c r="C18" s="6" t="s">
        <v>20</v>
      </c>
      <c r="E18" s="2">
        <f>E5-[1]zbiorcze!$L$4</f>
        <v>0</v>
      </c>
    </row>
    <row r="19" spans="2:6" x14ac:dyDescent="0.25">
      <c r="B19" s="3">
        <v>2019</v>
      </c>
      <c r="C19" s="4">
        <v>5850000</v>
      </c>
      <c r="E19" s="2">
        <f>E6-[1]zbiorcze!$L$5</f>
        <v>0</v>
      </c>
    </row>
    <row r="20" spans="2:6" x14ac:dyDescent="0.25">
      <c r="B20" s="3">
        <v>2020</v>
      </c>
      <c r="C20" s="4">
        <v>9050000</v>
      </c>
      <c r="E20" s="2">
        <f>E7-[1]zbiorcze!$L$6</f>
        <v>0</v>
      </c>
    </row>
    <row r="21" spans="2:6" x14ac:dyDescent="0.25">
      <c r="B21" s="3">
        <v>2021</v>
      </c>
      <c r="C21" s="4">
        <v>9864536</v>
      </c>
      <c r="E21" s="2">
        <f>E8-[1]zbiorcze!$L$7</f>
        <v>0</v>
      </c>
    </row>
    <row r="22" spans="2:6" x14ac:dyDescent="0.25">
      <c r="B22" s="3">
        <v>2022</v>
      </c>
      <c r="C22" s="4">
        <v>9886387</v>
      </c>
      <c r="E22" s="2">
        <f>E9-[1]zbiorcze!$L$8</f>
        <v>0</v>
      </c>
    </row>
    <row r="23" spans="2:6" x14ac:dyDescent="0.25">
      <c r="B23" s="3">
        <v>2023</v>
      </c>
      <c r="C23" s="4">
        <v>9350000</v>
      </c>
      <c r="E23" s="2">
        <f>E10-[1]zbiorcze!$L$9</f>
        <v>0</v>
      </c>
    </row>
    <row r="24" spans="2:6" x14ac:dyDescent="0.25">
      <c r="B24" s="3">
        <v>2024</v>
      </c>
      <c r="C24" s="4">
        <v>8150000</v>
      </c>
      <c r="E24" s="2">
        <f>E11-[1]zbiorcze!$L$10</f>
        <v>0</v>
      </c>
    </row>
    <row r="25" spans="2:6" x14ac:dyDescent="0.25">
      <c r="B25" s="3">
        <v>2025</v>
      </c>
      <c r="C25" s="4">
        <v>4100000</v>
      </c>
      <c r="E25" s="2">
        <f>SUM(E17:E24)</f>
        <v>0</v>
      </c>
    </row>
    <row r="26" spans="2:6" x14ac:dyDescent="0.25">
      <c r="B26" s="3">
        <v>2026</v>
      </c>
      <c r="C26" s="4">
        <v>4100000</v>
      </c>
    </row>
    <row r="27" spans="2:6" x14ac:dyDescent="0.25">
      <c r="C27" s="10">
        <f>SUM(C19:C26)</f>
        <v>60350923</v>
      </c>
    </row>
    <row r="29" spans="2:6" x14ac:dyDescent="0.25">
      <c r="B29" s="1" t="s">
        <v>24</v>
      </c>
    </row>
    <row r="30" spans="2:6" x14ac:dyDescent="0.25">
      <c r="B30" s="1" t="s">
        <v>25</v>
      </c>
    </row>
    <row r="31" spans="2:6" x14ac:dyDescent="0.25">
      <c r="B31" s="1" t="s">
        <v>26</v>
      </c>
    </row>
    <row r="32" spans="2:6" x14ac:dyDescent="0.25">
      <c r="B32" s="1" t="s">
        <v>27</v>
      </c>
    </row>
  </sheetData>
  <mergeCells count="3">
    <mergeCell ref="G4:G11"/>
    <mergeCell ref="A1:G1"/>
    <mergeCell ref="B16:C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Trynka</dc:creator>
  <cp:lastModifiedBy>Elżbieta Młynarczyk</cp:lastModifiedBy>
  <dcterms:created xsi:type="dcterms:W3CDTF">2019-06-24T05:56:24Z</dcterms:created>
  <dcterms:modified xsi:type="dcterms:W3CDTF">2019-09-26T11:06:10Z</dcterms:modified>
</cp:coreProperties>
</file>