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0490" windowHeight="7545"/>
  </bookViews>
  <sheets>
    <sheet name="Arkusz1" sheetId="1" r:id="rId1"/>
  </sheets>
  <externalReferences>
    <externalReference r:id="rId2"/>
    <externalReference r:id="rId3"/>
    <externalReference r:id="rId4"/>
    <externalReference r:id="rId5"/>
    <externalReference r:id="rId6"/>
  </externalReferenc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/>
  <c r="E7" l="1"/>
  <c r="H10" l="1"/>
  <c r="I10"/>
  <c r="I9"/>
  <c r="H9"/>
  <c r="I8"/>
  <c r="H8"/>
  <c r="I7"/>
  <c r="H11"/>
  <c r="I6" l="1"/>
  <c r="H6"/>
  <c r="I11" l="1"/>
  <c r="C18"/>
  <c r="C17"/>
  <c r="C14"/>
  <c r="C13"/>
  <c r="C12"/>
  <c r="C11"/>
  <c r="C9"/>
  <c r="C8"/>
  <c r="C7"/>
  <c r="C6"/>
  <c r="G18" l="1"/>
  <c r="G17"/>
  <c r="G16"/>
  <c r="G15"/>
  <c r="G14"/>
  <c r="G13"/>
  <c r="G12"/>
  <c r="G11"/>
  <c r="G9"/>
  <c r="G8"/>
  <c r="G7"/>
  <c r="G6"/>
  <c r="F18"/>
  <c r="F17"/>
  <c r="F16"/>
  <c r="F15"/>
  <c r="F14"/>
  <c r="F13"/>
  <c r="F12"/>
  <c r="F11"/>
  <c r="F9"/>
  <c r="F8"/>
  <c r="F7"/>
  <c r="F6"/>
  <c r="I18" l="1"/>
  <c r="H18"/>
  <c r="I17"/>
  <c r="H17"/>
  <c r="I16"/>
  <c r="H16"/>
  <c r="I15"/>
  <c r="H15"/>
  <c r="I14"/>
  <c r="H14"/>
  <c r="I13"/>
  <c r="I12"/>
  <c r="I19" s="1"/>
  <c r="H12"/>
  <c r="E18"/>
  <c r="E17"/>
  <c r="E16"/>
  <c r="E15"/>
  <c r="E14"/>
  <c r="E13"/>
  <c r="E12"/>
  <c r="E11"/>
  <c r="E9"/>
  <c r="E8"/>
  <c r="E6"/>
  <c r="D18"/>
  <c r="D17"/>
  <c r="D16"/>
  <c r="D15"/>
  <c r="D13"/>
  <c r="D14"/>
  <c r="D12"/>
  <c r="D11"/>
  <c r="D9"/>
  <c r="D8"/>
  <c r="D7"/>
  <c r="D6"/>
  <c r="C19" l="1"/>
  <c r="H19"/>
  <c r="D10" l="1"/>
  <c r="D19" s="1"/>
  <c r="G10"/>
  <c r="G19" s="1"/>
  <c r="F10"/>
  <c r="F19" s="1"/>
  <c r="E10"/>
  <c r="E19" s="1"/>
</calcChain>
</file>

<file path=xl/sharedStrings.xml><?xml version="1.0" encoding="utf-8"?>
<sst xmlns="http://schemas.openxmlformats.org/spreadsheetml/2006/main" count="58" uniqueCount="49">
  <si>
    <t>Zespół Szkół Zawodowych</t>
  </si>
  <si>
    <t>Sprzęt elektroniczny przenośny</t>
  </si>
  <si>
    <t>Sprzęt elektroniczny stacjonarny</t>
  </si>
  <si>
    <t>Starostwo Powiatowe</t>
  </si>
  <si>
    <t>Placówka Opiekuńczo-Wychowawcza  “Mały Dworek”</t>
  </si>
  <si>
    <t>Powiatowy Urząd Pracy</t>
  </si>
  <si>
    <t>Zespół Szkół Przyrodniczo-Technicznych</t>
  </si>
  <si>
    <t>Zespół Szkół Specjalnych</t>
  </si>
  <si>
    <t>I Liceum Ogólnokształcące</t>
  </si>
  <si>
    <t xml:space="preserve">Dom Pomocy Społecznej Pakówka </t>
  </si>
  <si>
    <t xml:space="preserve">Dom Pomocy Społecznej Osiek </t>
  </si>
  <si>
    <t>Powiatowe Centrum Pomocy Rodzinie</t>
  </si>
  <si>
    <t>Powiatowe Centrum Usług Wspólnych w Rawiczu</t>
  </si>
  <si>
    <t xml:space="preserve">Powiatowy Zarząd Dróg </t>
  </si>
  <si>
    <t>Poradnia Psychologiczno-Pedagogiczna</t>
  </si>
  <si>
    <t xml:space="preserve">Jednostka Powiatu Rawickiego </t>
  </si>
  <si>
    <t>ŁĄCZNA SUMA UBEZPIECZENIA</t>
  </si>
  <si>
    <t>Lp.</t>
  </si>
  <si>
    <t>Przedmiot ubezpieczenia</t>
  </si>
  <si>
    <t>Nakłady  inwestycyjne</t>
  </si>
  <si>
    <t>200 000,00 zł</t>
  </si>
  <si>
    <t>Mienie niskocenne, nie podlegające  ewidencji</t>
  </si>
  <si>
    <t>10 000,00 zł</t>
  </si>
  <si>
    <t>Mienie pracownicze i uczniowskie</t>
  </si>
  <si>
    <t>5 000,00zł</t>
  </si>
  <si>
    <t>Nasadzenia wieloletnie stanowiące zagospodarowanie  terenu</t>
  </si>
  <si>
    <t>Środki obrotowe</t>
  </si>
  <si>
    <t>20 000,00 zł</t>
  </si>
  <si>
    <t xml:space="preserve">Wartości  pieniężne  </t>
  </si>
  <si>
    <t>1) Limity w  systemie  I  ryzyka wspólne dla wszystkich jednostek organizacyjnych:</t>
  </si>
  <si>
    <t>Suma ubezpieczenia od  ryzyk wszystkich I
 ryzyko</t>
  </si>
  <si>
    <t>Limit na  ryzyko kradzieży z  włamaniem i rabunku I ryzyko</t>
  </si>
  <si>
    <t>10 000,00  zł</t>
  </si>
  <si>
    <t>Wartości  pieniężne</t>
  </si>
  <si>
    <t>Kradzież  z  włamaniem: 20 000,00zł</t>
  </si>
  <si>
    <t>Rabunek w  lokalu: 20 000,00zł</t>
  </si>
  <si>
    <t>300 000,00 zł</t>
  </si>
  <si>
    <r>
      <t>1)</t>
    </r>
    <r>
      <rPr>
        <b/>
        <sz val="9"/>
        <color theme="1"/>
        <rFont val="Times New Roman"/>
        <family val="1"/>
        <charset val="238"/>
      </rPr>
      <t xml:space="preserve">    </t>
    </r>
    <r>
      <rPr>
        <b/>
        <sz val="9"/>
        <color theme="1"/>
        <rFont val="Arial"/>
        <family val="2"/>
        <charset val="238"/>
      </rPr>
      <t xml:space="preserve">Limity  kradzieżowe w  systemie  I  ryzyka: </t>
    </r>
  </si>
  <si>
    <t>Budynki</t>
  </si>
  <si>
    <t>Budowle</t>
  </si>
  <si>
    <t>Maszyny, urządzenia i wyposażenie, w tym sprzęt elektroniczny, którego wiek przekracza 7 lat</t>
  </si>
  <si>
    <t>Wyposażenie</t>
  </si>
  <si>
    <t>Księgozbiory</t>
  </si>
  <si>
    <t>W  transporcie: 20 000,00zł</t>
  </si>
  <si>
    <t>Maszyny, urządzenia, wyposażenie oraz sprzęt elektroniczny, którego wiek przekracza 7 lat</t>
  </si>
  <si>
    <t>Załącznik nr 10 - zbiorcze zestawienie sum ubezpieczenia</t>
  </si>
  <si>
    <t>500 000,00zł</t>
  </si>
  <si>
    <t>Wszelkie budowle należące do Ubezpieczonego - bramy, ogrodzenia, balustrady, wiaty, drogi, chodniki, place, parkingi, sieci wod-kan, fontanny, pomniki, tereny rekreacyjne, boiska z wyposażeniem, znaki drogowe, bariery ochronne przy drogach publicznych, tablice informacyjne, inne urządzenia bezpieczeństwa ruchu drogowego w  tym  sygnalizacja  świetlna i słupy, itp. z terenu Powiatu Rawickiego</t>
  </si>
  <si>
    <t>Stałe oszklenia zewnętrzne i wewnętrzne budynków, lokali, pomieszczeń użytkowych, reklamy świetlne, szyldy, gabloty, lustra, instalacje oświetleniowe i iluminacyjne, itp.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</si>
</sst>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000000"/>
      <name val="Arial"/>
      <family val="2"/>
      <charset val="238"/>
    </font>
    <font>
      <b/>
      <i/>
      <sz val="9"/>
      <color theme="1"/>
      <name val="Arial"/>
      <family val="2"/>
      <charset val="238"/>
    </font>
    <font>
      <b/>
      <sz val="9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164" fontId="4" fillId="2" borderId="8" xfId="0" applyNumberFormat="1" applyFont="1" applyFill="1" applyBorder="1" applyAlignment="1">
      <alignment horizontal="right" vertical="center" wrapText="1"/>
    </xf>
    <xf numFmtId="164" fontId="6" fillId="2" borderId="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 wrapText="1"/>
    </xf>
    <xf numFmtId="164" fontId="4" fillId="2" borderId="4" xfId="0" applyNumberFormat="1" applyFont="1" applyFill="1" applyBorder="1" applyAlignment="1">
      <alignment horizontal="right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4" fillId="0" borderId="14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8" xfId="0" applyFont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horizontal="center" vertical="center" wrapText="1"/>
    </xf>
    <xf numFmtId="164" fontId="5" fillId="4" borderId="6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15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171450</xdr:rowOff>
    </xdr:from>
    <xdr:to>
      <xdr:col>1</xdr:col>
      <xdr:colOff>628650</xdr:colOff>
      <xdr:row>2</xdr:row>
      <xdr:rowOff>523875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" y="171450"/>
          <a:ext cx="85725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285750</xdr:colOff>
      <xdr:row>0</xdr:row>
      <xdr:rowOff>76200</xdr:rowOff>
    </xdr:from>
    <xdr:to>
      <xdr:col>11</xdr:col>
      <xdr:colOff>533400</xdr:colOff>
      <xdr:row>3</xdr:row>
      <xdr:rowOff>114300</xdr:rowOff>
    </xdr:to>
    <xdr:pic>
      <xdr:nvPicPr>
        <xdr:cNvPr id="3" name="Picture 1" descr="Image result for powiat rawicki herb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563225" y="76200"/>
          <a:ext cx="857250" cy="98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wicz%20na%202020/Wykaz%20budynk&#243;w%20na%202020r.%20-%20Rawicz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awicz%20-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Za&#322;&#261;cznik%20nr%208%20-%20wykaz%20sprz&#281;tu%20elektroniczneg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Za&#322;&#261;cznik%20nr%207%20-%20wykaz%20budynk&#243;w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Rawicz%20na%202020/Wykaz%20sprz&#281;tu%20na%202020r.%20-%20Rawicz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DMIOT I - STAROSTWO POWIATOWE"/>
      <sheetName val="PODMIOT II - MAŁY DWOREK"/>
      <sheetName val="PODMIOT III - Powiatowy Urząd P"/>
      <sheetName val="PODMIOT IV Zespół Szkół Tech-Pr"/>
      <sheetName val="PODMIOT V - Zespół Szkół Zawodo"/>
      <sheetName val="PODMIOT VI - Zespół Szkód Specj"/>
      <sheetName val="PODMIOT VII - I LO"/>
      <sheetName val="PODMIOT VIII - DPS PAKÓWKA"/>
      <sheetName val="PODMIOT IX - DPS Osiek"/>
      <sheetName val="PODMIOT X- Powiatowe Centrum "/>
      <sheetName val="PODMIOT XI - Poradnia Psycholo"/>
      <sheetName val="PODMIOT XII - Zarząd Dróg"/>
      <sheetName val="PODMIOT XIII Centrum Usług Wsp."/>
    </sheetNames>
    <sheetDataSet>
      <sheetData sheetId="0">
        <row r="17">
          <cell r="T17">
            <v>12020474.959999999</v>
          </cell>
        </row>
      </sheetData>
      <sheetData sheetId="1">
        <row r="15">
          <cell r="T15">
            <v>5550122.5600000005</v>
          </cell>
        </row>
      </sheetData>
      <sheetData sheetId="2">
        <row r="10">
          <cell r="T10">
            <v>1708753.4</v>
          </cell>
        </row>
      </sheetData>
      <sheetData sheetId="3">
        <row r="19">
          <cell r="T19">
            <v>15708879</v>
          </cell>
        </row>
      </sheetData>
      <sheetData sheetId="4">
        <row r="21">
          <cell r="T21">
            <v>22657175.41</v>
          </cell>
        </row>
      </sheetData>
      <sheetData sheetId="5">
        <row r="13">
          <cell r="T13">
            <v>9715716</v>
          </cell>
        </row>
      </sheetData>
      <sheetData sheetId="6">
        <row r="15">
          <cell r="T15">
            <v>17572247.670000002</v>
          </cell>
        </row>
      </sheetData>
      <sheetData sheetId="7">
        <row r="21">
          <cell r="T21">
            <v>21541712</v>
          </cell>
        </row>
      </sheetData>
      <sheetData sheetId="8">
        <row r="19">
          <cell r="T19">
            <v>14737683</v>
          </cell>
        </row>
      </sheetData>
      <sheetData sheetId="9" refreshError="1"/>
      <sheetData sheetId="10" refreshError="1"/>
      <sheetData sheetId="11">
        <row r="16">
          <cell r="T16">
            <v>4246263.29</v>
          </cell>
        </row>
      </sheetData>
      <sheetData sheetId="12">
        <row r="11">
          <cell r="T11">
            <v>721802.28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r. 3-8"/>
      <sheetName val="elektronika"/>
      <sheetName val="Budynki"/>
      <sheetName val="pojazdy"/>
      <sheetName val="wykaz jednostek"/>
      <sheetName val="wykaz wiat"/>
    </sheetNames>
    <sheetDataSet>
      <sheetData sheetId="0">
        <row r="2">
          <cell r="C2">
            <v>523154.77999999997</v>
          </cell>
          <cell r="D2">
            <v>121309.01</v>
          </cell>
          <cell r="E2">
            <v>0</v>
          </cell>
          <cell r="F2">
            <v>53391243.960000001</v>
          </cell>
        </row>
        <row r="3">
          <cell r="C3">
            <v>13952.2</v>
          </cell>
          <cell r="D3">
            <v>737276.01</v>
          </cell>
          <cell r="E3">
            <v>63517.46</v>
          </cell>
          <cell r="F3">
            <v>379841.65</v>
          </cell>
        </row>
        <row r="4">
          <cell r="C4">
            <v>104180.52</v>
          </cell>
          <cell r="D4">
            <v>601740.43999999994</v>
          </cell>
          <cell r="E4">
            <v>33264.129999999997</v>
          </cell>
          <cell r="F4">
            <v>60113.51</v>
          </cell>
        </row>
        <row r="5">
          <cell r="C5">
            <v>107158.54000000001</v>
          </cell>
          <cell r="D5">
            <v>266615.59999999998</v>
          </cell>
          <cell r="E5">
            <v>0</v>
          </cell>
          <cell r="F5">
            <v>16699.990000000002</v>
          </cell>
        </row>
        <row r="6">
          <cell r="C6">
            <v>370802</v>
          </cell>
          <cell r="D6">
            <v>733832</v>
          </cell>
          <cell r="E6">
            <v>0</v>
          </cell>
          <cell r="F6">
            <v>155840</v>
          </cell>
        </row>
        <row r="7">
          <cell r="C7">
            <v>784532.21000000008</v>
          </cell>
          <cell r="D7">
            <v>68507.05</v>
          </cell>
          <cell r="E7">
            <v>0</v>
          </cell>
          <cell r="F7">
            <v>183859.31</v>
          </cell>
        </row>
        <row r="8">
          <cell r="C8">
            <v>381997.01999999996</v>
          </cell>
          <cell r="D8">
            <v>0</v>
          </cell>
          <cell r="E8">
            <v>84168.84</v>
          </cell>
          <cell r="F8">
            <v>2973839.53</v>
          </cell>
        </row>
        <row r="9">
          <cell r="C9">
            <v>293615.46999999997</v>
          </cell>
          <cell r="D9">
            <v>126147.31</v>
          </cell>
          <cell r="E9">
            <v>0</v>
          </cell>
          <cell r="F9">
            <v>19019.97</v>
          </cell>
        </row>
        <row r="10">
          <cell r="C10">
            <v>7704.25</v>
          </cell>
          <cell r="D10">
            <v>129207.28</v>
          </cell>
          <cell r="E10">
            <v>0</v>
          </cell>
          <cell r="F10">
            <v>0</v>
          </cell>
        </row>
        <row r="11">
          <cell r="C11">
            <v>16500</v>
          </cell>
          <cell r="D11">
            <v>566128.21</v>
          </cell>
          <cell r="E11">
            <v>98028.5</v>
          </cell>
          <cell r="F11">
            <v>616768.15</v>
          </cell>
        </row>
        <row r="12">
          <cell r="C12">
            <v>0</v>
          </cell>
          <cell r="D12">
            <v>71145.490000000005</v>
          </cell>
          <cell r="E12">
            <v>0</v>
          </cell>
          <cell r="F12">
            <v>0</v>
          </cell>
        </row>
        <row r="13">
          <cell r="C13">
            <v>0</v>
          </cell>
          <cell r="D13">
            <v>0</v>
          </cell>
          <cell r="E13">
            <v>13605.36</v>
          </cell>
          <cell r="F13">
            <v>0</v>
          </cell>
        </row>
        <row r="14">
          <cell r="C14">
            <v>1563703</v>
          </cell>
          <cell r="D14">
            <v>222603</v>
          </cell>
          <cell r="E14">
            <v>0</v>
          </cell>
          <cell r="F14">
            <v>235800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ODMIOT I - STAROSTWO POWIATOWE"/>
      <sheetName val="PODMIOT II - MAŁY DWOREK"/>
      <sheetName val="PODMIOT III - Powiatowy Urząd P"/>
      <sheetName val="PODMIOT IV Zespół Szkół Tech-Pr"/>
      <sheetName val="PODMIOT V - Zespół Szkół Zawodo"/>
      <sheetName val="PODMIOT VI - Zespół Szkód Specj"/>
      <sheetName val="PODMIOT VII - I LO"/>
      <sheetName val="PODMIOT VIII - DPS PAKÓWKA"/>
      <sheetName val="PODMIOT IX - DPS Osiek"/>
      <sheetName val="PODMIOT X- Powiatowe Centrum "/>
      <sheetName val="PODMIOT XI - Poradnia Psycholo"/>
      <sheetName val="PODMIOT XII - Zarząd Dróg"/>
      <sheetName val="PODMIOT XIII Centrum Usług Wsp."/>
    </sheetNames>
    <sheetDataSet>
      <sheetData sheetId="0">
        <row r="52">
          <cell r="E52">
            <v>73490.009999999995</v>
          </cell>
        </row>
        <row r="188">
          <cell r="E188">
            <v>418046.67000000004</v>
          </cell>
        </row>
      </sheetData>
      <sheetData sheetId="1">
        <row r="16">
          <cell r="E16">
            <v>9369</v>
          </cell>
        </row>
      </sheetData>
      <sheetData sheetId="2">
        <row r="13">
          <cell r="E13">
            <v>7450</v>
          </cell>
        </row>
        <row r="34">
          <cell r="E34">
            <v>52652</v>
          </cell>
        </row>
      </sheetData>
      <sheetData sheetId="3">
        <row r="37">
          <cell r="E37">
            <v>42975</v>
          </cell>
        </row>
        <row r="111">
          <cell r="E111">
            <v>52798</v>
          </cell>
        </row>
      </sheetData>
      <sheetData sheetId="4">
        <row r="63">
          <cell r="E63">
            <v>108781</v>
          </cell>
        </row>
        <row r="192">
          <cell r="E192">
            <v>222329</v>
          </cell>
        </row>
      </sheetData>
      <sheetData sheetId="5">
        <row r="91">
          <cell r="E91">
            <v>69482.09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ODMIOT I - STAROSTWO POWIATOWE"/>
      <sheetName val="PODMIOT II - MAŁY DWOREK"/>
      <sheetName val="PODMIOT III - Powiatowy Urząd P"/>
      <sheetName val="PODMIOT IV Zespół Szkół Tech-Pr"/>
      <sheetName val="PODMIOT V - Zespół Szkół Zawodo"/>
      <sheetName val="PODMIOT VI - Zespół Szkód Specj"/>
      <sheetName val="PODMIOT VII - I LO"/>
      <sheetName val="PODMIOT VIII - DPS PAKÓWKA"/>
      <sheetName val="PODMIOT IX - DPS Osiek"/>
      <sheetName val="PODMIOT X- Powiatowe Centrum "/>
      <sheetName val="PODMIOT XI - Poradnia Psycholo"/>
      <sheetName val="PODMIOT XII - Zarząd Dróg"/>
      <sheetName val="PODMIOT XIII Centrum Usług Wsp.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0">
          <cell r="T20">
            <v>22657175.41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ODMIOT I - STAROSTWO POWIATOWE"/>
      <sheetName val="PODMIOT II - MAŁY DWOREK"/>
      <sheetName val="PODMIOT III - Powiatowy Urząd P"/>
      <sheetName val="PODMIOT IV Zespół Szkół Tech-Pr"/>
      <sheetName val="PODMIOT V - Zespół Szkół Zawodo"/>
      <sheetName val="PODMIOT VI - Zespół Szkód Specj"/>
      <sheetName val="PODMIOT VII - I LO"/>
      <sheetName val="PODMIOT VIII - DPS PAKÓWKA"/>
      <sheetName val="PODMIOT IX - DPS Osiek"/>
      <sheetName val="PODMIOT X- Powiatowe Centrum "/>
      <sheetName val="PODMIOT XI - Poradnia Psycholo"/>
      <sheetName val="PODMIOT XII - Zarząd Dróg"/>
      <sheetName val="PODMIOT XIII Centrum Usług Ws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2">
          <cell r="E42">
            <v>68886.86</v>
          </cell>
        </row>
      </sheetData>
      <sheetData sheetId="6" refreshError="1">
        <row r="55">
          <cell r="E55">
            <v>86884</v>
          </cell>
        </row>
        <row r="117">
          <cell r="E117">
            <v>74851</v>
          </cell>
        </row>
      </sheetData>
      <sheetData sheetId="7" refreshError="1">
        <row r="23">
          <cell r="E23">
            <v>16600</v>
          </cell>
        </row>
      </sheetData>
      <sheetData sheetId="8" refreshError="1">
        <row r="16">
          <cell r="E16">
            <v>7400</v>
          </cell>
        </row>
        <row r="39">
          <cell r="E39">
            <v>42260</v>
          </cell>
        </row>
      </sheetData>
      <sheetData sheetId="9" refreshError="1">
        <row r="17">
          <cell r="E17">
            <v>9684</v>
          </cell>
        </row>
        <row r="70">
          <cell r="E70">
            <v>57621</v>
          </cell>
        </row>
      </sheetData>
      <sheetData sheetId="10" refreshError="1">
        <row r="16">
          <cell r="E16">
            <v>6598</v>
          </cell>
        </row>
        <row r="31">
          <cell r="E31">
            <v>19950.400000000001</v>
          </cell>
        </row>
      </sheetData>
      <sheetData sheetId="11" refreshError="1">
        <row r="16">
          <cell r="E16">
            <v>9697</v>
          </cell>
        </row>
        <row r="36">
          <cell r="E36">
            <v>25959</v>
          </cell>
        </row>
      </sheetData>
      <sheetData sheetId="12" refreshError="1">
        <row r="25">
          <cell r="E25">
            <v>29188</v>
          </cell>
        </row>
        <row r="33">
          <cell r="E33">
            <v>5079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0"/>
  <sheetViews>
    <sheetView showGridLines="0" tabSelected="1" workbookViewId="0">
      <selection activeCell="E21" sqref="E21"/>
    </sheetView>
  </sheetViews>
  <sheetFormatPr defaultColWidth="0" defaultRowHeight="14.25" zeroHeight="1"/>
  <cols>
    <col min="1" max="1" width="4.7109375" style="2" customWidth="1"/>
    <col min="2" max="2" width="25.42578125" style="1" customWidth="1"/>
    <col min="3" max="3" width="16.85546875" style="2" customWidth="1"/>
    <col min="4" max="4" width="14.42578125" style="2" customWidth="1"/>
    <col min="5" max="7" width="19" style="2" customWidth="1"/>
    <col min="8" max="8" width="13.5703125" style="2" customWidth="1"/>
    <col min="9" max="9" width="13" style="2" customWidth="1"/>
    <col min="10" max="12" width="9.140625" style="2" customWidth="1"/>
    <col min="13" max="15" width="0" style="2" hidden="1" customWidth="1"/>
    <col min="16" max="16384" width="9.140625" style="2" hidden="1"/>
  </cols>
  <sheetData>
    <row r="1" spans="1:10" s="4" customFormat="1" ht="15">
      <c r="A1" s="5"/>
      <c r="B1" s="6"/>
      <c r="C1" s="5"/>
      <c r="D1" s="5"/>
      <c r="E1" s="5"/>
      <c r="F1" s="5"/>
      <c r="G1" s="5"/>
      <c r="H1" s="5"/>
      <c r="I1" s="5"/>
      <c r="J1" s="5"/>
    </row>
    <row r="2" spans="1:10">
      <c r="A2" s="7"/>
      <c r="B2" s="8"/>
      <c r="C2" s="7"/>
      <c r="D2" s="7"/>
      <c r="E2" s="7"/>
      <c r="F2" s="7"/>
      <c r="G2" s="7"/>
      <c r="H2" s="7"/>
      <c r="I2" s="7"/>
      <c r="J2" s="7"/>
    </row>
    <row r="3" spans="1:10" ht="45" customHeight="1">
      <c r="J3" s="7"/>
    </row>
    <row r="4" spans="1:10" s="3" customFormat="1" ht="40.5" customHeight="1" thickBot="1">
      <c r="A4" s="44" t="s">
        <v>45</v>
      </c>
      <c r="B4" s="45"/>
      <c r="C4" s="45"/>
      <c r="D4" s="45"/>
      <c r="E4" s="45"/>
      <c r="J4" s="13"/>
    </row>
    <row r="5" spans="1:10" s="3" customFormat="1" ht="61.5" customHeight="1" thickBot="1">
      <c r="A5" s="31" t="s">
        <v>17</v>
      </c>
      <c r="B5" s="32" t="s">
        <v>15</v>
      </c>
      <c r="C5" s="33" t="s">
        <v>38</v>
      </c>
      <c r="D5" s="33" t="s">
        <v>39</v>
      </c>
      <c r="E5" s="33" t="s">
        <v>40</v>
      </c>
      <c r="F5" s="33" t="s">
        <v>41</v>
      </c>
      <c r="G5" s="33" t="s">
        <v>42</v>
      </c>
      <c r="H5" s="33" t="s">
        <v>1</v>
      </c>
      <c r="I5" s="33" t="s">
        <v>2</v>
      </c>
      <c r="J5" s="13"/>
    </row>
    <row r="6" spans="1:10" s="3" customFormat="1">
      <c r="A6" s="9">
        <v>1</v>
      </c>
      <c r="B6" s="10" t="s">
        <v>3</v>
      </c>
      <c r="C6" s="11">
        <f>'[1]PODMIOT I - STAROSTWO POWIATOWE'!$T$17</f>
        <v>12020474.959999999</v>
      </c>
      <c r="D6" s="11">
        <f>'[2]gr. 3-8'!$F$14</f>
        <v>235800</v>
      </c>
      <c r="E6" s="11">
        <f>'[2]gr. 3-8'!$C$14</f>
        <v>1563703</v>
      </c>
      <c r="F6" s="11">
        <f>'[2]gr. 3-8'!$D$14</f>
        <v>222603</v>
      </c>
      <c r="G6" s="11">
        <f>'[2]gr. 3-8'!$E$14</f>
        <v>0</v>
      </c>
      <c r="H6" s="12">
        <f>'[3]PODMIOT I - STAROSTWO POWIATOWE'!$E$52</f>
        <v>73490.009999999995</v>
      </c>
      <c r="I6" s="11">
        <f>'[3]PODMIOT I - STAROSTWO POWIATOWE'!$E$188</f>
        <v>418046.67000000004</v>
      </c>
      <c r="J6" s="13"/>
    </row>
    <row r="7" spans="1:10" s="3" customFormat="1" ht="25.5" customHeight="1">
      <c r="A7" s="14">
        <v>2</v>
      </c>
      <c r="B7" s="15" t="s">
        <v>4</v>
      </c>
      <c r="C7" s="16">
        <f>'[1]PODMIOT II - MAŁY DWOREK'!$T$15</f>
        <v>5550122.5600000005</v>
      </c>
      <c r="D7" s="16">
        <f>'[2]gr. 3-8'!$F$5</f>
        <v>16699.990000000002</v>
      </c>
      <c r="E7" s="16">
        <f>'[2]gr. 3-8'!$C$5</f>
        <v>107158.54000000001</v>
      </c>
      <c r="F7" s="16">
        <f>'[2]gr. 3-8'!$D$5</f>
        <v>266615.59999999998</v>
      </c>
      <c r="G7" s="16">
        <f>'[2]gr. 3-8'!$E$5</f>
        <v>0</v>
      </c>
      <c r="H7" s="16">
        <v>0</v>
      </c>
      <c r="I7" s="16">
        <f>'[3]PODMIOT II - MAŁY DWOREK'!$E$16</f>
        <v>9369</v>
      </c>
      <c r="J7" s="13"/>
    </row>
    <row r="8" spans="1:10" s="3" customFormat="1">
      <c r="A8" s="14">
        <v>3</v>
      </c>
      <c r="B8" s="15" t="s">
        <v>5</v>
      </c>
      <c r="C8" s="16">
        <f>'[1]PODMIOT III - Powiatowy Urząd P'!$T$10</f>
        <v>1708753.4</v>
      </c>
      <c r="D8" s="16">
        <f>'[2]gr. 3-8'!$F$9</f>
        <v>19019.97</v>
      </c>
      <c r="E8" s="16">
        <f>'[2]gr. 3-8'!$C$9</f>
        <v>293615.46999999997</v>
      </c>
      <c r="F8" s="16">
        <f>'[2]gr. 3-8'!$D$9</f>
        <v>126147.31</v>
      </c>
      <c r="G8" s="16">
        <f>'[2]gr. 3-8'!$E$9</f>
        <v>0</v>
      </c>
      <c r="H8" s="16">
        <f>'[3]PODMIOT III - Powiatowy Urząd P'!$E$13</f>
        <v>7450</v>
      </c>
      <c r="I8" s="16">
        <f>'[3]PODMIOT III - Powiatowy Urząd P'!$E$34</f>
        <v>52652</v>
      </c>
      <c r="J8" s="13"/>
    </row>
    <row r="9" spans="1:10" s="3" customFormat="1" ht="24">
      <c r="A9" s="14">
        <v>4</v>
      </c>
      <c r="B9" s="15" t="s">
        <v>6</v>
      </c>
      <c r="C9" s="16">
        <f>'[1]PODMIOT IV Zespół Szkół Tech-Pr'!$T$19</f>
        <v>15708879</v>
      </c>
      <c r="D9" s="16">
        <f>'[2]gr. 3-8'!$F$4</f>
        <v>60113.51</v>
      </c>
      <c r="E9" s="16">
        <f>'[2]gr. 3-8'!$C$4</f>
        <v>104180.52</v>
      </c>
      <c r="F9" s="16">
        <f>'[2]gr. 3-8'!$D$4</f>
        <v>601740.43999999994</v>
      </c>
      <c r="G9" s="16">
        <f>'[2]gr. 3-8'!$E$4</f>
        <v>33264.129999999997</v>
      </c>
      <c r="H9" s="16">
        <f>'[3]PODMIOT IV Zespół Szkół Tech-Pr'!$E$37</f>
        <v>42975</v>
      </c>
      <c r="I9" s="16">
        <f>'[3]PODMIOT IV Zespół Szkół Tech-Pr'!$E$111</f>
        <v>52798</v>
      </c>
      <c r="J9" s="13"/>
    </row>
    <row r="10" spans="1:10" s="3" customFormat="1">
      <c r="A10" s="14">
        <v>5</v>
      </c>
      <c r="B10" s="15" t="s">
        <v>0</v>
      </c>
      <c r="C10" s="16">
        <f>'[4]PODMIOT V - Zespół Szkół Zawodo'!$T$20</f>
        <v>22657175.41</v>
      </c>
      <c r="D10" s="16">
        <f>'[2]gr. 3-8'!$F$8</f>
        <v>2973839.53</v>
      </c>
      <c r="E10" s="16">
        <f>'[2]gr. 3-8'!$C$8</f>
        <v>381997.01999999996</v>
      </c>
      <c r="F10" s="16">
        <f>'[2]gr. 3-8'!$D$8</f>
        <v>0</v>
      </c>
      <c r="G10" s="16">
        <f>'[2]gr. 3-8'!$E$8</f>
        <v>84168.84</v>
      </c>
      <c r="H10" s="16">
        <f>'[3]PODMIOT V - Zespół Szkół Zawodo'!$E$63</f>
        <v>108781</v>
      </c>
      <c r="I10" s="16">
        <f>'[3]PODMIOT V - Zespół Szkół Zawodo'!$E$192</f>
        <v>222329</v>
      </c>
      <c r="J10" s="13"/>
    </row>
    <row r="11" spans="1:10" s="3" customFormat="1">
      <c r="A11" s="14">
        <v>6</v>
      </c>
      <c r="B11" s="15" t="s">
        <v>7</v>
      </c>
      <c r="C11" s="16">
        <f>'[1]PODMIOT VI - Zespół Szkód Specj'!$T$13</f>
        <v>9715716</v>
      </c>
      <c r="D11" s="16">
        <f>'[2]gr. 3-8'!$F$3</f>
        <v>379841.65</v>
      </c>
      <c r="E11" s="16">
        <f>'[2]gr. 3-8'!$C$3</f>
        <v>13952.2</v>
      </c>
      <c r="F11" s="16">
        <f>'[2]gr. 3-8'!$D$3</f>
        <v>737276.01</v>
      </c>
      <c r="G11" s="16">
        <f>'[2]gr. 3-8'!$E$3</f>
        <v>63517.46</v>
      </c>
      <c r="H11" s="16">
        <f>'[5]PODMIOT VI - Zespół Szkód Specj'!$E$42</f>
        <v>68886.86</v>
      </c>
      <c r="I11" s="16">
        <f>'[3]PODMIOT VI - Zespół Szkód Specj'!$E$91</f>
        <v>69482.09</v>
      </c>
      <c r="J11" s="13"/>
    </row>
    <row r="12" spans="1:10" s="3" customFormat="1">
      <c r="A12" s="14">
        <v>7</v>
      </c>
      <c r="B12" s="15" t="s">
        <v>8</v>
      </c>
      <c r="C12" s="16">
        <f>'[1]PODMIOT VII - I LO'!$T$15</f>
        <v>17572247.670000002</v>
      </c>
      <c r="D12" s="16">
        <f>'[2]gr. 3-8'!$F$11</f>
        <v>616768.15</v>
      </c>
      <c r="E12" s="16">
        <f>'[2]gr. 3-8'!$C$11</f>
        <v>16500</v>
      </c>
      <c r="F12" s="16">
        <f>'[2]gr. 3-8'!$D$11</f>
        <v>566128.21</v>
      </c>
      <c r="G12" s="16">
        <f>'[2]gr. 3-8'!$E$11</f>
        <v>98028.5</v>
      </c>
      <c r="H12" s="16">
        <f>'[5]PODMIOT VII - I LO'!$E$55</f>
        <v>86884</v>
      </c>
      <c r="I12" s="16">
        <f>'[5]PODMIOT VII - I LO'!$E$117</f>
        <v>74851</v>
      </c>
      <c r="J12" s="13"/>
    </row>
    <row r="13" spans="1:10" s="3" customFormat="1" ht="24">
      <c r="A13" s="14">
        <v>8</v>
      </c>
      <c r="B13" s="15" t="s">
        <v>9</v>
      </c>
      <c r="C13" s="16">
        <f>'[1]PODMIOT VIII - DPS PAKÓWKA'!$T$21</f>
        <v>21541712</v>
      </c>
      <c r="D13" s="16">
        <f>'[2]gr. 3-8'!$F$7</f>
        <v>183859.31</v>
      </c>
      <c r="E13" s="16">
        <f>'[2]gr. 3-8'!$C$7</f>
        <v>784532.21000000008</v>
      </c>
      <c r="F13" s="16">
        <f>'[2]gr. 3-8'!$D$7</f>
        <v>68507.05</v>
      </c>
      <c r="G13" s="16">
        <f>'[2]gr. 3-8'!$E$7</f>
        <v>0</v>
      </c>
      <c r="H13" s="16">
        <v>0</v>
      </c>
      <c r="I13" s="16">
        <f>'[5]PODMIOT VIII - DPS PAKÓWKA'!$E$23</f>
        <v>16600</v>
      </c>
      <c r="J13" s="13"/>
    </row>
    <row r="14" spans="1:10" s="3" customFormat="1" ht="24" customHeight="1">
      <c r="A14" s="14">
        <v>9</v>
      </c>
      <c r="B14" s="15" t="s">
        <v>10</v>
      </c>
      <c r="C14" s="16">
        <f>'[1]PODMIOT IX - DPS Osiek'!$T$19</f>
        <v>14737683</v>
      </c>
      <c r="D14" s="16">
        <f>'[2]gr. 3-8'!$F$6</f>
        <v>155840</v>
      </c>
      <c r="E14" s="16">
        <f>'[2]gr. 3-8'!$C$6</f>
        <v>370802</v>
      </c>
      <c r="F14" s="16">
        <f>'[2]gr. 3-8'!$D$6</f>
        <v>733832</v>
      </c>
      <c r="G14" s="16">
        <f>'[2]gr. 3-8'!$E$6</f>
        <v>0</v>
      </c>
      <c r="H14" s="16">
        <f>'[5]PODMIOT IX - DPS Osiek'!$E$16</f>
        <v>7400</v>
      </c>
      <c r="I14" s="16">
        <f>'[5]PODMIOT IX - DPS Osiek'!$E$39</f>
        <v>42260</v>
      </c>
      <c r="J14" s="13"/>
    </row>
    <row r="15" spans="1:10" s="3" customFormat="1" ht="24">
      <c r="A15" s="14">
        <v>10</v>
      </c>
      <c r="B15" s="15" t="s">
        <v>11</v>
      </c>
      <c r="C15" s="16">
        <v>0</v>
      </c>
      <c r="D15" s="16">
        <f>'[2]gr. 3-8'!$F$10</f>
        <v>0</v>
      </c>
      <c r="E15" s="16">
        <f>'[2]gr. 3-8'!$C$10</f>
        <v>7704.25</v>
      </c>
      <c r="F15" s="16">
        <f>'[2]gr. 3-8'!$D$10</f>
        <v>129207.28</v>
      </c>
      <c r="G15" s="16">
        <f>'[2]gr. 3-8'!$E$10</f>
        <v>0</v>
      </c>
      <c r="H15" s="16">
        <f>'[5]PODMIOT X- Powiatowe Centrum '!$E$17</f>
        <v>9684</v>
      </c>
      <c r="I15" s="16">
        <f>'[5]PODMIOT X- Powiatowe Centrum '!$E$70</f>
        <v>57621</v>
      </c>
      <c r="J15" s="13"/>
    </row>
    <row r="16" spans="1:10" s="3" customFormat="1" ht="24">
      <c r="A16" s="14">
        <v>11</v>
      </c>
      <c r="B16" s="15" t="s">
        <v>14</v>
      </c>
      <c r="C16" s="16">
        <v>0</v>
      </c>
      <c r="D16" s="16">
        <f>'[2]gr. 3-8'!$F$13</f>
        <v>0</v>
      </c>
      <c r="E16" s="16">
        <f>'[2]gr. 3-8'!$C$13</f>
        <v>0</v>
      </c>
      <c r="F16" s="16">
        <f>'[2]gr. 3-8'!$D$13</f>
        <v>0</v>
      </c>
      <c r="G16" s="16">
        <f>'[2]gr. 3-8'!$E$13</f>
        <v>13605.36</v>
      </c>
      <c r="H16" s="16">
        <f>'[5]PODMIOT XI - Poradnia Psycholo'!$E$16</f>
        <v>6598</v>
      </c>
      <c r="I16" s="16">
        <f>'[5]PODMIOT XI - Poradnia Psycholo'!$E$31</f>
        <v>19950.400000000001</v>
      </c>
      <c r="J16" s="13"/>
    </row>
    <row r="17" spans="1:10" s="4" customFormat="1" ht="22.5" customHeight="1">
      <c r="A17" s="14">
        <v>12</v>
      </c>
      <c r="B17" s="15" t="s">
        <v>13</v>
      </c>
      <c r="C17" s="16">
        <f>'[1]PODMIOT XII - Zarząd Dróg'!$T$16</f>
        <v>4246263.29</v>
      </c>
      <c r="D17" s="16">
        <f>'[2]gr. 3-8'!$F$2</f>
        <v>53391243.960000001</v>
      </c>
      <c r="E17" s="16">
        <f>'[2]gr. 3-8'!$C$2</f>
        <v>523154.77999999997</v>
      </c>
      <c r="F17" s="16">
        <f>'[2]gr. 3-8'!$D$2</f>
        <v>121309.01</v>
      </c>
      <c r="G17" s="16">
        <f>'[2]gr. 3-8'!$E$2</f>
        <v>0</v>
      </c>
      <c r="H17" s="16">
        <f>'[5]PODMIOT XII - Zarząd Dróg'!$E$16</f>
        <v>9697</v>
      </c>
      <c r="I17" s="16">
        <f>'[5]PODMIOT XII - Zarząd Dróg'!$E$36</f>
        <v>25959</v>
      </c>
      <c r="J17" s="5"/>
    </row>
    <row r="18" spans="1:10" ht="24.75" thickBot="1">
      <c r="A18" s="17">
        <v>13</v>
      </c>
      <c r="B18" s="18" t="s">
        <v>12</v>
      </c>
      <c r="C18" s="19">
        <f>'[1]PODMIOT XIII Centrum Usług Wsp.'!$T$11</f>
        <v>721802.28</v>
      </c>
      <c r="D18" s="19">
        <f>'[2]gr. 3-8'!$F$12</f>
        <v>0</v>
      </c>
      <c r="E18" s="19">
        <f>'[2]gr. 3-8'!$C$12</f>
        <v>0</v>
      </c>
      <c r="F18" s="19">
        <f>'[2]gr. 3-8'!$D$12</f>
        <v>71145.490000000005</v>
      </c>
      <c r="G18" s="19">
        <f>'[2]gr. 3-8'!$E$12</f>
        <v>0</v>
      </c>
      <c r="H18" s="19">
        <f>'[5]PODMIOT XIII Centrum Usług Wsp.'!$E$25</f>
        <v>29188</v>
      </c>
      <c r="I18" s="19">
        <f>'[5]PODMIOT XIII Centrum Usług Wsp.'!$E$33</f>
        <v>5079</v>
      </c>
      <c r="J18" s="7"/>
    </row>
    <row r="19" spans="1:10" ht="24.75" thickBot="1">
      <c r="A19" s="31"/>
      <c r="B19" s="32" t="s">
        <v>16</v>
      </c>
      <c r="C19" s="34">
        <f>SUM(C6:C18)</f>
        <v>126180829.57000001</v>
      </c>
      <c r="D19" s="34">
        <f>SUM(D6:D18)</f>
        <v>58033026.07</v>
      </c>
      <c r="E19" s="34">
        <f>SUM(E6:E18)</f>
        <v>4167299.9899999998</v>
      </c>
      <c r="F19" s="34">
        <f t="shared" ref="F19:G19" si="0">SUM(F6:F18)</f>
        <v>3644511.3999999994</v>
      </c>
      <c r="G19" s="34">
        <f t="shared" si="0"/>
        <v>292584.28999999998</v>
      </c>
      <c r="H19" s="34">
        <f t="shared" ref="H19" si="1">SUM(H6:H18)</f>
        <v>451033.87</v>
      </c>
      <c r="I19" s="34">
        <f>SUM(I6:I18)</f>
        <v>1066997.1600000001</v>
      </c>
      <c r="J19" s="7"/>
    </row>
    <row r="20" spans="1:10">
      <c r="A20" s="7"/>
      <c r="B20" s="8"/>
      <c r="C20" s="7"/>
      <c r="D20" s="7"/>
      <c r="E20" s="7"/>
      <c r="F20" s="7"/>
      <c r="G20" s="7"/>
      <c r="H20" s="7"/>
      <c r="I20" s="7"/>
      <c r="J20" s="7"/>
    </row>
    <row r="21" spans="1:10" ht="144" customHeight="1" thickBot="1">
      <c r="A21" s="7"/>
      <c r="B21" s="35" t="s">
        <v>29</v>
      </c>
      <c r="C21" s="35"/>
      <c r="D21" s="35"/>
      <c r="E21" s="7"/>
      <c r="F21" s="7"/>
      <c r="G21" s="7"/>
      <c r="H21" s="7"/>
      <c r="I21" s="7"/>
      <c r="J21" s="7"/>
    </row>
    <row r="22" spans="1:10" ht="48.75" thickBot="1">
      <c r="A22" s="7"/>
      <c r="B22" s="20" t="s">
        <v>18</v>
      </c>
      <c r="C22" s="21" t="s">
        <v>30</v>
      </c>
      <c r="D22" s="28"/>
      <c r="E22" s="7"/>
      <c r="F22" s="7"/>
      <c r="G22" s="7"/>
      <c r="H22" s="7"/>
      <c r="I22" s="7"/>
      <c r="J22" s="7"/>
    </row>
    <row r="23" spans="1:10" ht="192.75" thickBot="1">
      <c r="A23" s="7"/>
      <c r="B23" s="42" t="s">
        <v>47</v>
      </c>
      <c r="C23" s="22" t="s">
        <v>46</v>
      </c>
      <c r="D23" s="29"/>
      <c r="E23" s="7"/>
      <c r="F23" s="7"/>
      <c r="G23" s="7"/>
      <c r="H23" s="7"/>
      <c r="I23" s="7"/>
      <c r="J23" s="7"/>
    </row>
    <row r="24" spans="1:10" ht="24.75" customHeight="1" thickBot="1">
      <c r="A24" s="7"/>
      <c r="B24" s="40" t="s">
        <v>19</v>
      </c>
      <c r="C24" s="38" t="s">
        <v>36</v>
      </c>
      <c r="D24" s="29"/>
      <c r="E24" s="7"/>
      <c r="F24" s="7"/>
      <c r="G24" s="7"/>
      <c r="H24" s="7"/>
      <c r="I24" s="7"/>
      <c r="J24" s="7"/>
    </row>
    <row r="25" spans="1:10" ht="42" customHeight="1" thickBot="1">
      <c r="A25" s="7"/>
      <c r="B25" s="27" t="s">
        <v>21</v>
      </c>
      <c r="C25" s="23" t="s">
        <v>22</v>
      </c>
      <c r="D25" s="29"/>
      <c r="E25" s="7"/>
      <c r="F25" s="7"/>
      <c r="G25" s="7"/>
      <c r="H25" s="7"/>
      <c r="I25" s="7"/>
      <c r="J25" s="7"/>
    </row>
    <row r="26" spans="1:10" ht="60" customHeight="1" thickBot="1">
      <c r="A26" s="7"/>
      <c r="B26" s="37" t="s">
        <v>23</v>
      </c>
      <c r="C26" s="22" t="s">
        <v>24</v>
      </c>
      <c r="D26" s="29"/>
      <c r="E26" s="7"/>
      <c r="F26" s="7"/>
      <c r="G26" s="7"/>
      <c r="H26" s="7"/>
      <c r="I26" s="7"/>
      <c r="J26" s="7"/>
    </row>
    <row r="27" spans="1:10" ht="84.75" customHeight="1">
      <c r="A27" s="7"/>
      <c r="B27" s="43" t="s">
        <v>48</v>
      </c>
      <c r="C27" s="38" t="s">
        <v>27</v>
      </c>
      <c r="D27" s="29"/>
      <c r="E27" s="7"/>
      <c r="F27" s="7"/>
      <c r="G27" s="7"/>
      <c r="H27" s="7"/>
      <c r="I27" s="7"/>
      <c r="J27" s="7"/>
    </row>
    <row r="28" spans="1:10" ht="15" thickBot="1">
      <c r="A28" s="7"/>
      <c r="B28" s="37"/>
      <c r="C28" s="39"/>
      <c r="D28" s="29"/>
      <c r="E28" s="7"/>
      <c r="F28" s="7"/>
      <c r="G28" s="7"/>
      <c r="H28" s="7"/>
      <c r="I28" s="7"/>
      <c r="J28" s="7"/>
    </row>
    <row r="29" spans="1:10" ht="56.25" customHeight="1" thickBot="1">
      <c r="A29" s="7"/>
      <c r="B29" s="41" t="s">
        <v>25</v>
      </c>
      <c r="C29" s="22" t="s">
        <v>24</v>
      </c>
      <c r="D29" s="29"/>
      <c r="E29" s="7"/>
      <c r="F29" s="7"/>
      <c r="G29" s="7"/>
      <c r="H29" s="7"/>
      <c r="I29" s="7"/>
      <c r="J29" s="7"/>
    </row>
    <row r="30" spans="1:10" ht="61.5" customHeight="1" thickBot="1">
      <c r="A30" s="7"/>
      <c r="B30" s="41" t="s">
        <v>26</v>
      </c>
      <c r="C30" s="22" t="s">
        <v>27</v>
      </c>
      <c r="D30" s="29"/>
      <c r="E30" s="7"/>
      <c r="F30" s="7"/>
      <c r="G30" s="7"/>
      <c r="H30" s="7"/>
      <c r="I30" s="7"/>
      <c r="J30" s="7"/>
    </row>
    <row r="31" spans="1:10">
      <c r="A31" s="7"/>
      <c r="B31" s="40" t="s">
        <v>28</v>
      </c>
      <c r="C31" s="38" t="s">
        <v>27</v>
      </c>
      <c r="D31" s="29"/>
      <c r="E31" s="7"/>
      <c r="F31" s="7"/>
      <c r="G31" s="7"/>
      <c r="H31" s="7"/>
      <c r="I31" s="7"/>
      <c r="J31" s="7"/>
    </row>
    <row r="32" spans="1:10" ht="15" thickBot="1">
      <c r="A32" s="7"/>
      <c r="B32" s="41"/>
      <c r="C32" s="39"/>
      <c r="D32" s="29"/>
      <c r="E32" s="7"/>
      <c r="F32" s="7"/>
      <c r="G32" s="7"/>
      <c r="H32" s="7"/>
      <c r="I32" s="7"/>
      <c r="J32" s="7"/>
    </row>
    <row r="33" spans="1:10">
      <c r="A33" s="7"/>
      <c r="B33" s="8"/>
      <c r="C33" s="7"/>
      <c r="D33" s="29"/>
      <c r="E33" s="7"/>
      <c r="F33" s="7"/>
      <c r="G33" s="7"/>
      <c r="H33" s="7"/>
      <c r="I33" s="7"/>
      <c r="J33" s="7"/>
    </row>
    <row r="34" spans="1:10" ht="24">
      <c r="A34" s="7"/>
      <c r="B34" s="6" t="s">
        <v>37</v>
      </c>
      <c r="C34" s="24"/>
      <c r="D34" s="7"/>
      <c r="E34" s="7"/>
      <c r="F34" s="7"/>
      <c r="G34" s="7"/>
      <c r="H34" s="7"/>
      <c r="I34" s="7"/>
      <c r="J34" s="7"/>
    </row>
    <row r="35" spans="1:10" ht="63" customHeight="1" thickBot="1">
      <c r="A35" s="7"/>
      <c r="B35" s="6"/>
      <c r="C35" s="24"/>
      <c r="D35" s="24"/>
      <c r="E35" s="7"/>
      <c r="F35" s="7"/>
      <c r="G35" s="7"/>
      <c r="H35" s="7"/>
      <c r="I35" s="7"/>
      <c r="J35" s="7"/>
    </row>
    <row r="36" spans="1:10" ht="15" customHeight="1" thickBot="1">
      <c r="A36" s="7"/>
      <c r="B36" s="20" t="s">
        <v>18</v>
      </c>
      <c r="C36" s="21" t="s">
        <v>31</v>
      </c>
      <c r="D36" s="24"/>
      <c r="E36" s="7"/>
      <c r="F36" s="7"/>
      <c r="G36" s="7"/>
      <c r="H36" s="7"/>
      <c r="I36" s="7"/>
      <c r="J36" s="7"/>
    </row>
    <row r="37" spans="1:10" ht="61.5" customHeight="1">
      <c r="A37" s="7"/>
      <c r="B37" s="46" t="s">
        <v>44</v>
      </c>
      <c r="C37" s="38" t="s">
        <v>20</v>
      </c>
      <c r="D37" s="28"/>
      <c r="E37" s="7"/>
      <c r="F37" s="7"/>
      <c r="G37" s="7"/>
      <c r="H37" s="7"/>
      <c r="I37" s="7"/>
      <c r="J37" s="7"/>
    </row>
    <row r="38" spans="1:10" ht="14.25" customHeight="1" thickBot="1">
      <c r="A38" s="7"/>
      <c r="B38" s="47"/>
      <c r="C38" s="39"/>
      <c r="D38" s="29"/>
      <c r="E38" s="7"/>
      <c r="F38" s="7"/>
      <c r="G38" s="7"/>
      <c r="H38" s="7"/>
      <c r="I38" s="7"/>
      <c r="J38" s="7"/>
    </row>
    <row r="39" spans="1:10" ht="45" customHeight="1">
      <c r="A39" s="7"/>
      <c r="B39" s="46" t="s">
        <v>21</v>
      </c>
      <c r="C39" s="38" t="s">
        <v>24</v>
      </c>
      <c r="D39" s="29"/>
      <c r="E39" s="7"/>
      <c r="F39" s="7"/>
      <c r="G39" s="7"/>
      <c r="H39" s="7"/>
      <c r="I39" s="7"/>
      <c r="J39" s="7"/>
    </row>
    <row r="40" spans="1:10" ht="14.25" customHeight="1" thickBot="1">
      <c r="A40" s="7"/>
      <c r="B40" s="47"/>
      <c r="C40" s="39"/>
      <c r="D40" s="29"/>
      <c r="E40" s="7"/>
      <c r="F40" s="7"/>
      <c r="G40" s="7"/>
      <c r="H40" s="7"/>
      <c r="I40" s="7"/>
      <c r="J40" s="7"/>
    </row>
    <row r="41" spans="1:10" ht="24">
      <c r="A41" s="7"/>
      <c r="B41" s="36" t="s">
        <v>23</v>
      </c>
      <c r="C41" s="38" t="s">
        <v>24</v>
      </c>
      <c r="D41" s="29"/>
      <c r="E41" s="7"/>
      <c r="F41" s="7"/>
      <c r="G41" s="7"/>
      <c r="H41" s="7"/>
      <c r="I41" s="7"/>
      <c r="J41" s="7"/>
    </row>
    <row r="42" spans="1:10" ht="15" thickBot="1">
      <c r="A42" s="7"/>
      <c r="B42" s="37"/>
      <c r="C42" s="39"/>
      <c r="D42" s="29"/>
      <c r="E42" s="7"/>
      <c r="F42" s="7"/>
      <c r="G42" s="7"/>
      <c r="H42" s="7"/>
      <c r="I42" s="7"/>
      <c r="J42" s="7"/>
    </row>
    <row r="43" spans="1:10">
      <c r="A43" s="7"/>
      <c r="B43" s="36" t="s">
        <v>26</v>
      </c>
      <c r="C43" s="38" t="s">
        <v>32</v>
      </c>
      <c r="D43" s="29"/>
      <c r="E43" s="7"/>
      <c r="F43" s="7"/>
      <c r="G43" s="7"/>
      <c r="H43" s="7"/>
      <c r="I43" s="7"/>
      <c r="J43" s="7"/>
    </row>
    <row r="44" spans="1:10" ht="15" thickBot="1">
      <c r="A44" s="7"/>
      <c r="B44" s="37"/>
      <c r="C44" s="39"/>
      <c r="D44" s="29"/>
      <c r="E44" s="7"/>
      <c r="F44" s="7"/>
      <c r="G44" s="7"/>
      <c r="H44" s="7"/>
      <c r="I44" s="7"/>
      <c r="J44" s="7"/>
    </row>
    <row r="45" spans="1:10" ht="34.5" customHeight="1">
      <c r="A45" s="7"/>
      <c r="B45" s="36" t="s">
        <v>33</v>
      </c>
      <c r="C45" s="25" t="s">
        <v>34</v>
      </c>
      <c r="D45" s="29"/>
      <c r="E45" s="7"/>
      <c r="F45" s="7"/>
      <c r="G45" s="7"/>
      <c r="H45" s="7"/>
      <c r="I45" s="7"/>
      <c r="J45" s="7"/>
    </row>
    <row r="46" spans="1:10" ht="39.75" customHeight="1">
      <c r="A46" s="7"/>
      <c r="B46" s="42"/>
      <c r="C46" s="25" t="s">
        <v>35</v>
      </c>
      <c r="D46" s="30"/>
      <c r="E46" s="7"/>
      <c r="F46" s="7"/>
      <c r="G46" s="7"/>
      <c r="H46" s="7"/>
      <c r="I46" s="7"/>
      <c r="J46" s="7"/>
    </row>
    <row r="47" spans="1:10" ht="24.75" thickBot="1">
      <c r="A47" s="7"/>
      <c r="B47" s="37"/>
      <c r="C47" s="26" t="s">
        <v>43</v>
      </c>
      <c r="D47" s="30"/>
      <c r="E47" s="7"/>
      <c r="F47" s="7"/>
      <c r="G47" s="7"/>
      <c r="H47" s="7"/>
      <c r="I47" s="7"/>
      <c r="J47" s="7"/>
    </row>
    <row r="48" spans="1:10">
      <c r="A48" s="7"/>
      <c r="B48" s="8"/>
      <c r="C48" s="7"/>
      <c r="D48" s="30"/>
      <c r="E48" s="7"/>
      <c r="F48" s="7"/>
      <c r="G48" s="7"/>
      <c r="H48" s="7"/>
      <c r="I48" s="7"/>
      <c r="J48" s="7"/>
    </row>
    <row r="49" spans="1:10">
      <c r="A49" s="7"/>
      <c r="D49" s="7"/>
      <c r="E49" s="7"/>
      <c r="F49" s="7"/>
      <c r="G49" s="7"/>
      <c r="H49" s="7"/>
      <c r="I49" s="7"/>
      <c r="J49" s="7"/>
    </row>
    <row r="50" spans="1:10"/>
  </sheetData>
  <mergeCells count="3">
    <mergeCell ref="A4:E4"/>
    <mergeCell ref="B37:B38"/>
    <mergeCell ref="B39:B40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anna.szymanska</dc:creator>
  <cp:lastModifiedBy>Student2</cp:lastModifiedBy>
  <cp:lastPrinted>2018-09-17T10:49:02Z</cp:lastPrinted>
  <dcterms:created xsi:type="dcterms:W3CDTF">2018-09-09T20:41:50Z</dcterms:created>
  <dcterms:modified xsi:type="dcterms:W3CDTF">2019-09-13T10:18:17Z</dcterms:modified>
</cp:coreProperties>
</file>